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Думы\2024 год\08.05.2024\Приложение к 69.455\"/>
    </mc:Choice>
  </mc:AlternateContent>
  <bookViews>
    <workbookView xWindow="195" yWindow="555" windowWidth="18885" windowHeight="6735"/>
  </bookViews>
  <sheets>
    <sheet name="отчет" sheetId="2" r:id="rId1"/>
  </sheets>
  <definedNames>
    <definedName name="_xlnm.Print_Area" localSheetId="0">отчет!$A$1:$G$307</definedName>
  </definedNames>
  <calcPr calcId="152511"/>
</workbook>
</file>

<file path=xl/calcChain.xml><?xml version="1.0" encoding="utf-8"?>
<calcChain xmlns="http://schemas.openxmlformats.org/spreadsheetml/2006/main">
  <c r="G287" i="2" l="1"/>
  <c r="G288" i="2"/>
  <c r="G289" i="2"/>
  <c r="G290" i="2"/>
  <c r="G286" i="2"/>
  <c r="G285" i="2"/>
  <c r="G284" i="2"/>
  <c r="G283" i="2"/>
  <c r="G282" i="2"/>
  <c r="G281" i="2"/>
  <c r="G280" i="2"/>
  <c r="G279" i="2"/>
  <c r="G278" i="2"/>
  <c r="G277" i="2"/>
  <c r="G276" i="2"/>
  <c r="G275" i="2"/>
  <c r="G274" i="2"/>
  <c r="G273" i="2"/>
  <c r="G272" i="2"/>
  <c r="G271" i="2"/>
  <c r="G270" i="2"/>
  <c r="G269" i="2"/>
  <c r="G26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52" i="2"/>
  <c r="G251" i="2"/>
  <c r="G250" i="2"/>
  <c r="G249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0" i="2"/>
  <c r="G69" i="2"/>
  <c r="G67" i="2"/>
  <c r="G66" i="2"/>
  <c r="G65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8" i="2"/>
  <c r="G47" i="2"/>
  <c r="G46" i="2"/>
  <c r="G45" i="2"/>
  <c r="G44" i="2"/>
  <c r="G43" i="2"/>
  <c r="G42" i="2"/>
  <c r="G41" i="2"/>
  <c r="G39" i="2"/>
  <c r="G38" i="2"/>
  <c r="G36" i="2"/>
  <c r="G35" i="2"/>
  <c r="G34" i="2"/>
  <c r="G33" i="2"/>
  <c r="G32" i="2"/>
  <c r="G31" i="2"/>
  <c r="G30" i="2"/>
  <c r="G29" i="2"/>
  <c r="G28" i="2"/>
  <c r="G27" i="2"/>
  <c r="G25" i="2"/>
  <c r="G23" i="2"/>
  <c r="G22" i="2"/>
  <c r="G21" i="2"/>
  <c r="G20" i="2"/>
  <c r="G16" i="2"/>
  <c r="G15" i="2"/>
  <c r="G14" i="2"/>
  <c r="G13" i="2"/>
  <c r="G12" i="2"/>
  <c r="G11" i="2"/>
  <c r="G10" i="2"/>
</calcChain>
</file>

<file path=xl/sharedStrings.xml><?xml version="1.0" encoding="utf-8"?>
<sst xmlns="http://schemas.openxmlformats.org/spreadsheetml/2006/main" count="874" uniqueCount="406">
  <si>
    <t>1. ДОХОДЫ БЮДЖЕТА</t>
  </si>
  <si>
    <t>Наименование показателя</t>
  </si>
  <si>
    <t>Код строки</t>
  </si>
  <si>
    <t>Код дохода по бюджетной классификации</t>
  </si>
  <si>
    <t>Утверждённые бюджетные 
назначения</t>
  </si>
  <si>
    <t>Исполнено</t>
  </si>
  <si>
    <t>Неисполненные назначения</t>
  </si>
  <si>
    <t>Доходы бюджета - всего
в том числе:</t>
  </si>
  <si>
    <t>010</t>
  </si>
  <si>
    <t>x</t>
  </si>
  <si>
    <t>Плата за выбросы загрязняющих веществ в атмосферный воздух стационарными объектами</t>
  </si>
  <si>
    <t>04811201010010000120</t>
  </si>
  <si>
    <t>Плата за выбросы загрязняющих веществ в водные объекты</t>
  </si>
  <si>
    <t>04811201030010000120</t>
  </si>
  <si>
    <t>Плата за размещение отходов производства</t>
  </si>
  <si>
    <t>04811201041010000120</t>
  </si>
  <si>
    <t>Плата за размещение твердых коммунальных отходов</t>
  </si>
  <si>
    <t>04811201042010000120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</si>
  <si>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</si>
  <si>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18210102010010000110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</si>
  <si>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</si>
  <si>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</si>
  <si>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</si>
  <si>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</si>
  <si>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</si>
  <si>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</si>
  <si>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</si>
  <si>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</si>
  <si>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</si>
  <si>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18210302261010000110</t>
  </si>
  <si>
    <t>Налог, взимаемый с налогоплательщиков, выбравших в качестве объекта налогообложения доходы</t>
  </si>
  <si>
    <t>18210501011010000110</t>
  </si>
  <si>
    <t>Налог,взимаемый с налогоплательщиков,выбравших в качестве объекта налогообложения доходы,уменьшенные на величину  расходов</t>
  </si>
  <si>
    <t>18210501021010000110</t>
  </si>
  <si>
    <t>Единый налог на вмененный доход  для отдельных видов деятельности</t>
  </si>
  <si>
    <t>18210502010020000110</t>
  </si>
  <si>
    <t>Налог. взимаемый в связи с применением патентной системы налогообложения. зачисляемый в бюджеты муниципальных округов</t>
  </si>
  <si>
    <t>18210504060020000110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</si>
  <si>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</si>
  <si>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18210601020140000110</t>
  </si>
  <si>
    <t>Налог на имущество организаций по имуществу, не входящему в Единую систему газоснабжения</t>
  </si>
  <si>
    <t>18210602010020000110</t>
  </si>
  <si>
    <t>Земельный налог с организаций, обладающих земельным участком, расположенным в границах муниципальных округов</t>
  </si>
  <si>
    <t>18210606032140000110</t>
  </si>
  <si>
    <t>Земельный налог с физических лиц, обладающих земельным участком, расположенным в границах муниципальных округов</t>
  </si>
  <si>
    <t>18210606042140000110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</si>
  <si>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</si>
  <si>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18210803010010000110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</si>
  <si>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</si>
  <si>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73811601053010000140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</si>
  <si>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</si>
  <si>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73811601063010000140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</si>
  <si>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</si>
  <si>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73811601073010000140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</si>
  <si>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</si>
  <si>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73811601083010000140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</si>
  <si>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налагаемые мировыми судьями, комиссиями по делам несовершеннолетних и защите их прав</t>
  </si>
  <si>
    <t>73811601153010000140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</si>
  <si>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власти,налагаемые мировыми судьями, комиссиями по делам несовершеннолетних и защите их прав</t>
  </si>
  <si>
    <t>73811601173010000140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</si>
  <si>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</si>
  <si>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73811601193010000140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</si>
  <si>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</si>
  <si>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73811601203010000140</t>
  </si>
  <si>
    <t>Платежи по искм о возмещении вреда. причиненного окружающей среде. а также платежи. уплачиваемые при добровольном возмещении вреда. причиненного окружающей среде ( за исключением вреда. причиненного окружающей среде на особо охраняемых территориях). подлежащие зачислению в бюджет муниципального образования</t>
  </si>
  <si>
    <t>80411611050010000140</t>
  </si>
  <si>
    <t>83611601053010000140</t>
  </si>
  <si>
    <t>Дотации бюджетам муниципальных округов на выравнивание бюджетной обеспеченности</t>
  </si>
  <si>
    <t>92220215001140000150</t>
  </si>
  <si>
    <t>Прочие субсидии бюджетам муниципальных округов (субсидии на выполнение расходных обязательств муниципальных образований области)</t>
  </si>
  <si>
    <t>92220229999140001150</t>
  </si>
  <si>
    <t>Прочие доходы от оказания платных услуг (работ) получателями средств бюджетов муниципальных округов (Богородский ЦКД)</t>
  </si>
  <si>
    <t>92511301994140062130</t>
  </si>
  <si>
    <t>Прочие доходы от оказания платных услуг (работ) получателями средств бюджетов муниципальных округов (Богородская ЦБС)</t>
  </si>
  <si>
    <t>92511301994140063130</t>
  </si>
  <si>
    <t>Прочие доходы от оказания платных услуг (работ) получателями средств бюджетов муниципальных округов (детский сад "Солнышко")</t>
  </si>
  <si>
    <t>92511301994140064130</t>
  </si>
  <si>
    <t>Прочие доходы от оказания платных услуг (работ) получателями средств бюджетов муниципальных округов (Богородский Центр детского творчества оказание образовательных услуг по сертификатам дополнительного образования)</t>
  </si>
  <si>
    <t>92511301994140066130</t>
  </si>
  <si>
    <t>Прочие доходы от компенсации затрат бюджетов муниципальных округов</t>
  </si>
  <si>
    <t>92511302994140000130</t>
  </si>
  <si>
    <t>Субсидия бюджетам муниципальных округов на поддержку отрасли культуры</t>
  </si>
  <si>
    <t>92520225519140000150</t>
  </si>
  <si>
    <t>Прочие субсидии бюджетам муниципальных округов (на софинансирование инициативных проектов по развитию общественной инфраструктуры муниципальных образований в Кировской области)</t>
  </si>
  <si>
    <t>Субвенции бюджетам муниципальных округов на выполнение передаваемых полномочий субъектов Российской Федерации ( по выплате отдельным категориям специалистов, работающий в муниципальных учреждениях и проживающих в сельских населенных пунктах или поселках городского типа области , частичной компенсации расходов на оплату жилого помещения и коммунальных услуг в виде ежемесячной денежной выплаты)</t>
  </si>
  <si>
    <t>92520230024140011150</t>
  </si>
  <si>
    <t>Субвенции бюджетам муниципальных округов на выполнение передаваемых полномочий субъектов Российской Федерации (по возмещению расходов, связанных с предоставлением меры социальной поддержки, установленной абзацем первым части1 статьи 15 Закона Кировской области "Об образовании в Кировской области", с учетом положений части 3 статьи 17 указанного Закона)</t>
  </si>
  <si>
    <t>92520230024140012150</t>
  </si>
  <si>
    <t>Субвенции бюджетам муниципальных округов на выполнение передаваемых полномочий субъектов Российской Федерации (на выполнение отдельных государственных полномочий по осуществлению деятельности по опеке и попечительству)</t>
  </si>
  <si>
    <t>92520230024140014150</t>
  </si>
  <si>
    <t>Субвенции бюджетам муниципальных округов на содержание ребенка,находящегося под опекой, попечительством</t>
  </si>
  <si>
    <t>92520230027140001150</t>
  </si>
  <si>
    <t>Субвенции бюджетам муниципальных округов на вознаграждение, причитающееся опекуну , попечителю,приемному родителю</t>
  </si>
  <si>
    <t>92520230027140002150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</si>
  <si>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</si>
  <si>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92520230029140000150</t>
  </si>
  <si>
    <t>Прочие субвенции бюджетам муниципальных округов (на реализацию прав на получение общедоступного и бесплатного дошкольного образования в муниципальных дошкольных общеобразовательных организациях)</t>
  </si>
  <si>
    <t>92520239999140034150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</si>
  <si>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</si>
  <si>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92520704020140000150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</si>
  <si>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</si>
  <si>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92611105012140000120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</si>
  <si>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</si>
  <si>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92611105034140000120</t>
  </si>
  <si>
    <t>Доходы от сдачи в аренду имущества, составляющего казну муниципальных округов (за исключением земельных участков)</t>
  </si>
  <si>
    <t>92611105074140000120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</si>
  <si>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 (за найм жилого помещения))</t>
  </si>
  <si>
    <t>92611109044140001120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</si>
  <si>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 (за место на рынке))</t>
  </si>
  <si>
    <t>92611109044140004120</t>
  </si>
  <si>
    <t>Доходы, поступающие в порядке возмещения расходов, понесенных в связи с эксплуатацией имущества муниципальных округов</t>
  </si>
  <si>
    <t>92611302064140000130</t>
  </si>
  <si>
    <t>92611302994140000130</t>
  </si>
  <si>
    <t>Средства самообложения граждан, зачисляемые в бюджеты муниципальных округов</t>
  </si>
  <si>
    <t>92611714020140000150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</si>
  <si>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</si>
  <si>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92620220216140000150</t>
  </si>
  <si>
    <t>Прочие субсидии бюджетам муниципальных округов (на создание мест (площадок) накопления твердых коммунальных отходов)</t>
  </si>
  <si>
    <t>92620229999140055150</t>
  </si>
  <si>
    <t>Прочие субсидии бюджетам муниципальных округов (на повышение уровня подготовки лиц, занимающих муниципальные должности, и муниципальных служащих по основным вопросам деятельности органов местного самоуправления)</t>
  </si>
  <si>
    <t>92620229999140056150</t>
  </si>
  <si>
    <t>Прочие субсидии бюджетам муниципальных округов на реализацию мероприятий по борьбе с борщевиком Сосновского</t>
  </si>
  <si>
    <t>92620229999140086150</t>
  </si>
  <si>
    <t>Прочие субсидии бюджетам муниципальных округов на организацию деятельности народных дружин</t>
  </si>
  <si>
    <t>92620229999140087150</t>
  </si>
  <si>
    <t>Прочие субсидии бюджетам муниципальных округов (на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значения)</t>
  </si>
  <si>
    <t>92620229999140097150</t>
  </si>
  <si>
    <t>Субвенции бюджетам муниципальных округов на выполнение передаваемых полномочий субъектов Российской Федерации (по созданию в городских округах комиссий по делам несовершеннолетних и защите их прав и осуществлению деятельности в сфере профилактики безнадзорности и правонарушений несовершеннолетних, включая административную юрисдикцию )</t>
  </si>
  <si>
    <t>92620230024140002150</t>
  </si>
  <si>
    <t>Субвенции бюджетам муниципальных округов на выполнение передаваемых полномочий субъектов Российской Федерации (по хранению, комплектованию, учету и использованию архивных документов)</t>
  </si>
  <si>
    <t>92620230024140003150</t>
  </si>
  <si>
    <t>Субвенции бюджетам муниципальных округов на выполнение передаваемых полномочий субъектов Российской Федерации ( на выполнение отдельных государственных полномочий по защите населения от болезней, общих для человека и животных)</t>
  </si>
  <si>
    <t>92620230024140016150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</si>
  <si>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</si>
  <si>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92620235118140000150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</si>
  <si>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</si>
  <si>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92620235120140000150</t>
  </si>
  <si>
    <t>3. ИСТОЧНИКИ ФИНАНСИРОВАНИЯ ДЕФИЦИТА БЮДЖЕТА</t>
  </si>
  <si>
    <t>Код источника финансирования
дефицита бюджета по бюджетной классификации</t>
  </si>
  <si>
    <t>Источники финансирования дефицита бюджета - всего</t>
  </si>
  <si>
    <t>500</t>
  </si>
  <si>
    <t>в том числе:
    источники внутреннего финансирования бюджета
    из них:</t>
  </si>
  <si>
    <t>520</t>
  </si>
  <si>
    <t>источники внешнего финансирования бюджета
    из них:</t>
  </si>
  <si>
    <t>620</t>
  </si>
  <si>
    <t>Изменение остатков средств</t>
  </si>
  <si>
    <t>700</t>
  </si>
  <si>
    <t>увеличение остатков средств, всего</t>
  </si>
  <si>
    <t>710</t>
  </si>
  <si>
    <t>Увеличение прочих остатков денежных средств бюджетов муниципальных округов</t>
  </si>
  <si>
    <t>92201050201140000510</t>
  </si>
  <si>
    <t>уменьшение остатков средств, всего</t>
  </si>
  <si>
    <t>720</t>
  </si>
  <si>
    <t>Уменьшение прочих остатков денежных средств бюджетов муниципальных округов</t>
  </si>
  <si>
    <t>92201050201140000610</t>
  </si>
  <si>
    <t>% исполнения</t>
  </si>
  <si>
    <t>2. РАСХОДЫ БЮДЖЕТА</t>
  </si>
  <si>
    <t>Код расхода
по бюджетной классификации</t>
  </si>
  <si>
    <t>Фонд оплаты труда государственных (муниципальных) органов</t>
  </si>
  <si>
    <t>200</t>
  </si>
  <si>
    <t>92201046300001030121</t>
  </si>
  <si>
    <t>Иные выплаты персоналу государственных (муниципальных) органов, за исключением фонда оплаты труда</t>
  </si>
  <si>
    <t>92201046300001030122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</si>
  <si>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</si>
  <si>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92201046300001030129</t>
  </si>
  <si>
    <t>Прочая закупка товаров, работ и услуг</t>
  </si>
  <si>
    <t>92201046300001030244</t>
  </si>
  <si>
    <t>Уплата иных платежей</t>
  </si>
  <si>
    <t>9220104630000103A121</t>
  </si>
  <si>
    <t>9220104630000103A129</t>
  </si>
  <si>
    <t>92201136500003270244</t>
  </si>
  <si>
    <t>92301037100001060122</t>
  </si>
  <si>
    <t>92301037100001060244</t>
  </si>
  <si>
    <t>92401067000001040121</t>
  </si>
  <si>
    <t>92401067000001040129</t>
  </si>
  <si>
    <t>92401067000001040244</t>
  </si>
  <si>
    <t>92501045100001030121</t>
  </si>
  <si>
    <t>92501045100001030129</t>
  </si>
  <si>
    <t>92501045100001030244</t>
  </si>
  <si>
    <t>9250104510000103A121</t>
  </si>
  <si>
    <t>9250104510000103A129</t>
  </si>
  <si>
    <t>Фонд оплаты труда учреждений</t>
  </si>
  <si>
    <t>92501135100002060111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</si>
  <si>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</si>
  <si>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92501135100002060119</t>
  </si>
  <si>
    <t>9250113510000206A111</t>
  </si>
  <si>
    <t>9250113510000206A119</t>
  </si>
  <si>
    <t>92501135100002070111</t>
  </si>
  <si>
    <t>92501135100002070119</t>
  </si>
  <si>
    <t>92501135100002070244</t>
  </si>
  <si>
    <t>9250113510000207A111</t>
  </si>
  <si>
    <t>9250113510000207A119</t>
  </si>
  <si>
    <t>92503105400003100244</t>
  </si>
  <si>
    <t>92503146900003280244</t>
  </si>
  <si>
    <t>92503147600003340244</t>
  </si>
  <si>
    <t>92507015100002010111</t>
  </si>
  <si>
    <t>92507015100002010119</t>
  </si>
  <si>
    <t>92507015100002010244</t>
  </si>
  <si>
    <t>Закупка энергетических ресурсов</t>
  </si>
  <si>
    <t>92507015100002010247</t>
  </si>
  <si>
    <t>Уплата налога на имущество организаций и земельного налога</t>
  </si>
  <si>
    <t>92507015100002010851</t>
  </si>
  <si>
    <t>9250701510000201A111</t>
  </si>
  <si>
    <t>9250701510000201A119</t>
  </si>
  <si>
    <t>9250701510000201П244</t>
  </si>
  <si>
    <t>92507035100002030111</t>
  </si>
  <si>
    <t>Иные выплаты персоналу учреждений, за исключением фонда оплаты труда</t>
  </si>
  <si>
    <t>92507035100002030112</t>
  </si>
  <si>
    <t>92507035100002030119</t>
  </si>
  <si>
    <t>92507035100002030244</t>
  </si>
  <si>
    <t>92507035100002030247</t>
  </si>
  <si>
    <t>92507035100002030853</t>
  </si>
  <si>
    <t>9250703510000203A111</t>
  </si>
  <si>
    <t>9250703510000203A119</t>
  </si>
  <si>
    <t>9250703510000203В112</t>
  </si>
  <si>
    <t>9250703510000203В244</t>
  </si>
  <si>
    <t>Субсидии (гранты в форме субсидий), не подлежащие казначейскому сопровождению</t>
  </si>
  <si>
    <t>92507035100003300633</t>
  </si>
  <si>
    <t>92507035300003090244</t>
  </si>
  <si>
    <t>92507075100003040244</t>
  </si>
  <si>
    <t>92508015100002040111</t>
  </si>
  <si>
    <t>92508015100002040119</t>
  </si>
  <si>
    <t>92508015100002040244</t>
  </si>
  <si>
    <t>92508015100002040247</t>
  </si>
  <si>
    <t>Уплата прочих налогов, сборов</t>
  </si>
  <si>
    <t>9250801510000204A111</t>
  </si>
  <si>
    <t>9250801510000204A119</t>
  </si>
  <si>
    <t>9250801510000204Б119</t>
  </si>
  <si>
    <t>9250801510000204П112</t>
  </si>
  <si>
    <t>9250801510000204П244</t>
  </si>
  <si>
    <t>9250801510000204П853</t>
  </si>
  <si>
    <t>92508015100002050111</t>
  </si>
  <si>
    <t>92508015100002050112</t>
  </si>
  <si>
    <t>92508015100002050119</t>
  </si>
  <si>
    <t>92508015100002050244</t>
  </si>
  <si>
    <t>92508015100002050247</t>
  </si>
  <si>
    <t>92508015100002050851</t>
  </si>
  <si>
    <t>92508015100002050853</t>
  </si>
  <si>
    <t>9250801510000205A111</t>
  </si>
  <si>
    <t>9250801510000205A119</t>
  </si>
  <si>
    <t>9250801510000205П244</t>
  </si>
  <si>
    <t>92508015600008040244</t>
  </si>
  <si>
    <t>Бюджетные инвестиции в объекты капитального строительства государственной (муниципальной) собственности</t>
  </si>
  <si>
    <t>Пособия, компенсации, меры социальной поддержки по публичным нормативным обязательствам</t>
  </si>
  <si>
    <t>Пособия, компенсации и иные социальные выплаты гражданам, кроме публичных нормативных обязательств</t>
  </si>
  <si>
    <t>Приобретение товаров, работ, услуг в пользу граждан в целях их социального обеспечения</t>
  </si>
  <si>
    <t>92510067700003350244</t>
  </si>
  <si>
    <t>92601026000001010121</t>
  </si>
  <si>
    <t>92601026000001010122</t>
  </si>
  <si>
    <t>92601026000001010129</t>
  </si>
  <si>
    <t>92601046000001030121</t>
  </si>
  <si>
    <t>92601046000001030122</t>
  </si>
  <si>
    <t>92601046000001030129</t>
  </si>
  <si>
    <t>92601046000001030244</t>
  </si>
  <si>
    <t>92601046000001030247</t>
  </si>
  <si>
    <t>92601046000001030852</t>
  </si>
  <si>
    <t>92601046000001030853</t>
  </si>
  <si>
    <t>9260104600000103A121</t>
  </si>
  <si>
    <t>9260104600000103A129</t>
  </si>
  <si>
    <t>9260104600000103Б121</t>
  </si>
  <si>
    <t>9260104600000103Б129</t>
  </si>
  <si>
    <t>92601046000001050121</t>
  </si>
  <si>
    <t>92601046000001050129</t>
  </si>
  <si>
    <t>92601076000003310244</t>
  </si>
  <si>
    <t>Резервные средства</t>
  </si>
  <si>
    <t>92601136000001030853</t>
  </si>
  <si>
    <t>92601136000001050111</t>
  </si>
  <si>
    <t>92601136000001050119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</si>
  <si>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</si>
  <si>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92601136000003360811</t>
  </si>
  <si>
    <t>92601136600007010244</t>
  </si>
  <si>
    <t>92601136600007010247</t>
  </si>
  <si>
    <t>92601136600007010853</t>
  </si>
  <si>
    <t>Закупка товаров, работ, услуг в целях капитального ремонта государственного (муниципального) имущества</t>
  </si>
  <si>
    <t>92601136600007040243</t>
  </si>
  <si>
    <t>Исполнение судебных актов Российской Федерации и мировых соглашений по возмещению причиненного вреда</t>
  </si>
  <si>
    <t>92601136700003260244</t>
  </si>
  <si>
    <t>92603105400003100244</t>
  </si>
  <si>
    <t>92603105400007040414</t>
  </si>
  <si>
    <t>92603145500003110244</t>
  </si>
  <si>
    <t>Иные выплаты государственных (муниципальных) органов привлекаемым лицам</t>
  </si>
  <si>
    <t>92603146100003240244</t>
  </si>
  <si>
    <t>Иные выплаты населению</t>
  </si>
  <si>
    <t>92603146400003330360</t>
  </si>
  <si>
    <t>92604085700003120244</t>
  </si>
  <si>
    <t>92604095700003070244</t>
  </si>
  <si>
    <t>92604125000003230244</t>
  </si>
  <si>
    <t>92604125800003080244</t>
  </si>
  <si>
    <t>92605026800009010811</t>
  </si>
  <si>
    <t>92605027400003220244</t>
  </si>
  <si>
    <t>92605037300003250244</t>
  </si>
  <si>
    <t>92605037500003190244</t>
  </si>
  <si>
    <t>92605037500003190811</t>
  </si>
  <si>
    <t>92605037500003290111</t>
  </si>
  <si>
    <t>92605037500003290119</t>
  </si>
  <si>
    <t>92606056400003140244</t>
  </si>
  <si>
    <t>92606056400003140853</t>
  </si>
  <si>
    <t>92606056400007040244</t>
  </si>
  <si>
    <t>92610016000006000244</t>
  </si>
  <si>
    <t>92610045200003010244</t>
  </si>
  <si>
    <t>92610066200003150111</t>
  </si>
  <si>
    <t>92610066200003150119</t>
  </si>
  <si>
    <t>92610066200003150244</t>
  </si>
  <si>
    <t>Результат исполнения бюджета (дефицит / профицит)</t>
  </si>
  <si>
    <t>450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</si>
  <si>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дивидендов))</t>
  </si>
  <si>
    <t>18210102080010000110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</si>
  <si>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</si>
  <si>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18210102130010000110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</si>
  <si>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</si>
  <si>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18210102140010000110</t>
  </si>
  <si>
    <t>Прочие межбюджетные трансферты, передаваемые бюджетам муниципальных округов (на финансовую поддержку детско-юношеского и массового спорта)</t>
  </si>
  <si>
    <t>92520249999140105150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</si>
  <si>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 (за услуги водоснабжения, водоотведения, электроэнергию))</t>
  </si>
  <si>
    <t>92611109044140002120</t>
  </si>
  <si>
    <t>Инициативные платежи, зачисляемые в бюджеты муниципальных округов</t>
  </si>
  <si>
    <t>92611715020140000150</t>
  </si>
  <si>
    <t>92620229999140053150</t>
  </si>
  <si>
    <t>Прочие субсидии бюджетам муниципальных округов (на реализацию мероприятий, направленных на подготовку систем коммунальной инфраструктуры к работе в осенне-зимний период)</t>
  </si>
  <si>
    <t>92620229999140068150</t>
  </si>
  <si>
    <t>Прочие субсидии бюджетам муниципальных округов (на исполнение судебных решений по обеспечению первичных мер пожарной безопасности)</t>
  </si>
  <si>
    <t>92620229999140103150</t>
  </si>
  <si>
    <t>Прочие субсидии бюджетам муниципальных округов (на реализацию мероприятий по устройству и (или) модернизации уличного освещения населенных пунктов)</t>
  </si>
  <si>
    <t>92620229999140112150</t>
  </si>
  <si>
    <t>Субвенции бюджетам муниципальных округов на выполнение передаваемых полномочий субъектов Российской Федерации (на выполнение государственных полномочий по созданию и деятельности в муниципальных образованиях административных комиссий)</t>
  </si>
  <si>
    <t>92620230024140104150</t>
  </si>
  <si>
    <t>Прочие межбюджетные трансферты, передаваемые бюджетам муниципальных округов (на возмещение расходов по оказанию дополнительной меры социальной поддержки для отдельных категорий граждан, связанной с обеспечением и доставкой твердого топлива)</t>
  </si>
  <si>
    <t>92620249999140113150</t>
  </si>
  <si>
    <t>Расходы бюджета - всего
    в том числе:</t>
  </si>
  <si>
    <t>92401067000001040122</t>
  </si>
  <si>
    <t>92501045100001030112</t>
  </si>
  <si>
    <t>925010451Q0316040121</t>
  </si>
  <si>
    <t>925010451Q0316040129</t>
  </si>
  <si>
    <t>925010451Q0316040244</t>
  </si>
  <si>
    <t>925070151Q0217140111</t>
  </si>
  <si>
    <t>925070151Q0217140119</t>
  </si>
  <si>
    <t>925070151Q0217140244</t>
  </si>
  <si>
    <t>92507015300003090244</t>
  </si>
  <si>
    <t>92507015600008040244</t>
  </si>
  <si>
    <t>9250707510ЕГS5090244</t>
  </si>
  <si>
    <t>9250801510000204Б111</t>
  </si>
  <si>
    <t>92508015100002050243</t>
  </si>
  <si>
    <t>9250801510000205A851</t>
  </si>
  <si>
    <t>925080151Q08L5190244</t>
  </si>
  <si>
    <t>925100351Q0616140112</t>
  </si>
  <si>
    <t>925100351Q0616140244</t>
  </si>
  <si>
    <t>925100351Q1016120112</t>
  </si>
  <si>
    <t>925100451Q0216130244</t>
  </si>
  <si>
    <t>925100451Q0216130323</t>
  </si>
  <si>
    <t>925100451Q0316080244</t>
  </si>
  <si>
    <t>925100451Q0316080313</t>
  </si>
  <si>
    <t>925100451Q0316080321</t>
  </si>
  <si>
    <t>92511027700003350244</t>
  </si>
  <si>
    <t>925110377U0J17440112</t>
  </si>
  <si>
    <t>92601046000001030831</t>
  </si>
  <si>
    <t>92601046000007040243</t>
  </si>
  <si>
    <t>926010460Q2016060121</t>
  </si>
  <si>
    <t>926010460Q2016060129</t>
  </si>
  <si>
    <t>926010460Q2016060244</t>
  </si>
  <si>
    <t>926010560Q5651200244</t>
  </si>
  <si>
    <t>92601117800005000870</t>
  </si>
  <si>
    <t>926011360Q0816010244</t>
  </si>
  <si>
    <t>926011360Q2016050244</t>
  </si>
  <si>
    <t>92601136600007040853</t>
  </si>
  <si>
    <t>926020360Q2051180121</t>
  </si>
  <si>
    <t>926020360Q2051180129</t>
  </si>
  <si>
    <t>926031054U0Ш15350414</t>
  </si>
  <si>
    <t>926031054U0ШS5350414</t>
  </si>
  <si>
    <t>92603107800002080111</t>
  </si>
  <si>
    <t>92603107800002080112</t>
  </si>
  <si>
    <t>92603107800002080119</t>
  </si>
  <si>
    <t>92603107800002080244</t>
  </si>
  <si>
    <t>92603107800002090111</t>
  </si>
  <si>
    <t>92603107800002090119</t>
  </si>
  <si>
    <t>92603107800002090244</t>
  </si>
  <si>
    <t>92603107800002090247</t>
  </si>
  <si>
    <t>926031455Q2015160123</t>
  </si>
  <si>
    <t>926031455Q20S5160123</t>
  </si>
  <si>
    <t>92603147800003370244</t>
  </si>
  <si>
    <t>926040566Q4116070244</t>
  </si>
  <si>
    <t>92604085700089000244</t>
  </si>
  <si>
    <t>926040957Q2815080244</t>
  </si>
  <si>
    <t>926040957Q2815210244</t>
  </si>
  <si>
    <t>926040957Q28S5080244</t>
  </si>
  <si>
    <t>926040957Q28S5210244</t>
  </si>
  <si>
    <t>926040957U0F15170244</t>
  </si>
  <si>
    <t>926040957U0FS5170244</t>
  </si>
  <si>
    <t>926041275U0715120244</t>
  </si>
  <si>
    <t>926041275U07S5120244</t>
  </si>
  <si>
    <t>926050274U0515490414</t>
  </si>
  <si>
    <t>926050274U05S5490414</t>
  </si>
  <si>
    <t>92605036400003140244</t>
  </si>
  <si>
    <t>926050364U0Ж15540244</t>
  </si>
  <si>
    <t>926050364U0ЖS5540244</t>
  </si>
  <si>
    <t>9260503730F215370244</t>
  </si>
  <si>
    <t>9260503730F2S5370244</t>
  </si>
  <si>
    <t>92605037500007040244</t>
  </si>
  <si>
    <t>926050375U0F15170414</t>
  </si>
  <si>
    <t>926050375U0FS5170244</t>
  </si>
  <si>
    <t>926050375U0FS5170414</t>
  </si>
  <si>
    <t>926070560Q1415560244</t>
  </si>
  <si>
    <t>926070560Q14S5560244</t>
  </si>
  <si>
    <t>92610016000006000313</t>
  </si>
  <si>
    <t>926100360Q1017520323</t>
  </si>
  <si>
    <t>ОТЧЕТ ОБ ИСПОЛНЕНИИ БЮДЖЕТА БОГОРОДСКОГО МУНИЦИПАЛЬНОГО ОКРУГА ЗА 1 КВАРТАЛ  2024 ГОДА</t>
  </si>
  <si>
    <t>Утвержден решением Думы Богородского муниципального округа                                           от  08.05.2024 № 69/455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</si>
</sst>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5" x14ac:knownFonts="1">
    <font>
      <sz val="11"/>
      <name val="Calibri"/>
      <family val="2"/>
      <scheme val="minor"/>
    </font>
    <font>
      <b/>
      <sz val="8"/>
      <color rgb="FF000000"/>
      <name val="Calibri"/>
      <scheme val="minor"/>
    </font>
    <font>
      <sz val="8"/>
      <color rgb="FF000000"/>
      <name val="Calibri"/>
      <scheme val="minor"/>
    </font>
    <font>
      <sz val="6"/>
      <color rgb="FF000000"/>
      <name val="Calibri"/>
      <scheme val="minor"/>
    </font>
    <font>
      <sz val="7"/>
      <color rgb="FF000000"/>
      <name val="Calibri"/>
      <scheme val="minor"/>
    </font>
    <font>
      <sz val="11"/>
      <color rgb="FF000000"/>
      <name val="Calibri"/>
      <scheme val="minor"/>
    </font>
    <font>
      <i/>
      <sz val="7"/>
      <color rgb="FF000000"/>
      <name val="Calibri"/>
      <scheme val="minor"/>
    </font>
    <font>
      <b/>
      <sz val="12"/>
      <color rgb="FF000000"/>
      <name val="Calibri"/>
      <scheme val="minor"/>
    </font>
    <font>
      <b/>
      <sz val="10"/>
      <color rgb="FF000000"/>
      <name val="Calibri"/>
      <scheme val="minor"/>
    </font>
    <font>
      <sz val="10"/>
      <color rgb="FF000000"/>
      <name val="Calibri"/>
      <scheme val="minor"/>
    </font>
    <font>
      <sz val="9"/>
      <color rgb="FF000000"/>
      <name val="Calibri"/>
      <scheme val="minor"/>
    </font>
    <font>
      <i/>
      <sz val="9"/>
      <color rgb="FF000000"/>
      <name val="Calibri"/>
      <scheme val="minor"/>
    </font>
    <font>
      <sz val="10"/>
      <color rgb="FF000000"/>
      <name val="Arial"/>
    </font>
    <font>
      <sz val="10"/>
      <color rgb="FF000000"/>
      <name val="Calibri"/>
      <scheme val="minor"/>
    </font>
    <font>
      <sz val="9"/>
      <color rgb="FF000000"/>
      <name val="Calibri"/>
      <scheme val="minor"/>
    </font>
    <font>
      <sz val="11"/>
      <color rgb="FF000000"/>
      <name val="Calibri"/>
      <scheme val="minor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8"/>
      <color rgb="FF000000"/>
      <name val="Calibri"/>
      <family val="2"/>
      <charset val="204"/>
      <scheme val="minor"/>
    </font>
    <font>
      <sz val="8"/>
      <color rgb="FF000000"/>
      <name val="Calibri"/>
      <family val="2"/>
      <charset val="204"/>
      <scheme val="minor"/>
    </font>
    <font>
      <sz val="7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i/>
      <sz val="9"/>
      <color rgb="FF0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2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61">
    <xf numFmtId="0" fontId="0" fillId="0" borderId="0"/>
    <xf numFmtId="0" fontId="1" fillId="0" borderId="1">
      <alignment horizontal="center" vertical="center"/>
    </xf>
    <xf numFmtId="0" fontId="1" fillId="0" borderId="1">
      <alignment vertical="center"/>
    </xf>
    <xf numFmtId="0" fontId="2" fillId="0" borderId="1">
      <alignment vertical="center" wrapText="1"/>
    </xf>
    <xf numFmtId="49" fontId="2" fillId="0" borderId="1">
      <alignment vertical="center" wrapText="1"/>
    </xf>
    <xf numFmtId="0" fontId="3" fillId="0" borderId="1">
      <alignment horizontal="center" vertical="center" wrapText="1"/>
    </xf>
    <xf numFmtId="0" fontId="4" fillId="0" borderId="1">
      <alignment horizontal="right" vertical="center"/>
    </xf>
    <xf numFmtId="0" fontId="5" fillId="0" borderId="1">
      <alignment vertical="center"/>
    </xf>
    <xf numFmtId="0" fontId="6" fillId="0" borderId="1">
      <alignment horizontal="right" vertical="center"/>
    </xf>
    <xf numFmtId="0" fontId="2" fillId="0" borderId="1">
      <alignment horizontal="right" vertical="center"/>
    </xf>
    <xf numFmtId="0" fontId="7" fillId="0" borderId="1">
      <alignment horizontal="center" vertical="center"/>
    </xf>
    <xf numFmtId="0" fontId="2" fillId="0" borderId="1">
      <alignment vertical="center"/>
    </xf>
    <xf numFmtId="0" fontId="2" fillId="0" borderId="2">
      <alignment horizontal="center" vertical="center"/>
    </xf>
    <xf numFmtId="0" fontId="8" fillId="0" borderId="1">
      <alignment vertical="center"/>
    </xf>
    <xf numFmtId="49" fontId="2" fillId="0" borderId="3">
      <alignment horizontal="center" vertical="center" shrinkToFit="1"/>
    </xf>
    <xf numFmtId="0" fontId="9" fillId="0" borderId="1">
      <alignment horizontal="center" vertical="center"/>
    </xf>
    <xf numFmtId="0" fontId="2" fillId="0" borderId="4">
      <alignment horizontal="center" vertical="center"/>
    </xf>
    <xf numFmtId="1" fontId="2" fillId="0" borderId="4">
      <alignment horizontal="center" vertical="center"/>
    </xf>
    <xf numFmtId="0" fontId="2" fillId="0" borderId="1">
      <alignment horizontal="left" vertical="center" wrapText="1"/>
    </xf>
    <xf numFmtId="0" fontId="2" fillId="0" borderId="5">
      <alignment horizontal="left" vertical="center" wrapText="1"/>
    </xf>
    <xf numFmtId="1" fontId="2" fillId="0" borderId="4">
      <alignment horizontal="center" vertical="center" wrapText="1" shrinkToFit="1"/>
    </xf>
    <xf numFmtId="1" fontId="2" fillId="0" borderId="6">
      <alignment horizontal="center" vertical="center" shrinkToFit="1"/>
    </xf>
    <xf numFmtId="49" fontId="2" fillId="0" borderId="4">
      <alignment horizontal="center" vertical="center"/>
    </xf>
    <xf numFmtId="0" fontId="2" fillId="0" borderId="7">
      <alignment horizontal="center" vertical="center"/>
    </xf>
    <xf numFmtId="0" fontId="1" fillId="0" borderId="1">
      <alignment horizontal="center" vertical="center" wrapText="1"/>
    </xf>
    <xf numFmtId="0" fontId="1" fillId="0" borderId="1">
      <alignment vertical="center" wrapText="1"/>
    </xf>
    <xf numFmtId="0" fontId="10" fillId="0" borderId="8">
      <alignment horizontal="center" vertical="center" wrapText="1"/>
    </xf>
    <xf numFmtId="0" fontId="2" fillId="0" borderId="1">
      <alignment horizontal="center" vertical="center" wrapText="1"/>
    </xf>
    <xf numFmtId="0" fontId="10" fillId="0" borderId="2">
      <alignment horizontal="center" vertical="center" wrapText="1"/>
    </xf>
    <xf numFmtId="0" fontId="2" fillId="0" borderId="1">
      <alignment horizontal="center" vertical="center"/>
    </xf>
    <xf numFmtId="49" fontId="10" fillId="0" borderId="9">
      <alignment vertical="center" wrapText="1"/>
    </xf>
    <xf numFmtId="1" fontId="10" fillId="0" borderId="10">
      <alignment horizontal="center" vertical="center" shrinkToFit="1"/>
    </xf>
    <xf numFmtId="1" fontId="10" fillId="0" borderId="8">
      <alignment horizontal="center" vertical="center" shrinkToFit="1"/>
    </xf>
    <xf numFmtId="4" fontId="10" fillId="0" borderId="8">
      <alignment horizontal="right" vertical="center" shrinkToFit="1"/>
    </xf>
    <xf numFmtId="4" fontId="10" fillId="0" borderId="11">
      <alignment horizontal="right" vertical="center" shrinkToFit="1"/>
    </xf>
    <xf numFmtId="4" fontId="10" fillId="0" borderId="1">
      <alignment horizontal="right" vertical="center" shrinkToFit="1"/>
    </xf>
    <xf numFmtId="49" fontId="11" fillId="0" borderId="12">
      <alignment horizontal="left" vertical="center" wrapText="1" indent="1"/>
    </xf>
    <xf numFmtId="1" fontId="11" fillId="0" borderId="10">
      <alignment horizontal="center" vertical="center" shrinkToFit="1"/>
    </xf>
    <xf numFmtId="1" fontId="11" fillId="0" borderId="8">
      <alignment horizontal="center" vertical="center" shrinkToFit="1"/>
    </xf>
    <xf numFmtId="4" fontId="11" fillId="0" borderId="8">
      <alignment horizontal="right" vertical="center" shrinkToFit="1"/>
    </xf>
    <xf numFmtId="4" fontId="11" fillId="0" borderId="11">
      <alignment horizontal="right" vertical="center" shrinkToFit="1"/>
    </xf>
    <xf numFmtId="4" fontId="11" fillId="0" borderId="1">
      <alignment horizontal="right" vertical="center" shrinkToFit="1"/>
    </xf>
    <xf numFmtId="0" fontId="10" fillId="0" borderId="1">
      <alignment vertical="center"/>
    </xf>
    <xf numFmtId="0" fontId="10" fillId="0" borderId="13">
      <alignment vertical="center"/>
    </xf>
    <xf numFmtId="0" fontId="10" fillId="0" borderId="1">
      <alignment horizontal="left" vertical="center" wrapText="1"/>
    </xf>
    <xf numFmtId="0" fontId="10" fillId="0" borderId="1">
      <alignment vertical="center" wrapText="1"/>
    </xf>
    <xf numFmtId="0" fontId="2" fillId="0" borderId="5">
      <alignment vertical="center"/>
    </xf>
    <xf numFmtId="0" fontId="10" fillId="0" borderId="14">
      <alignment horizontal="center" vertical="center" wrapText="1"/>
    </xf>
    <xf numFmtId="0" fontId="10" fillId="0" borderId="15">
      <alignment horizontal="center" vertical="center" wrapText="1"/>
    </xf>
    <xf numFmtId="0" fontId="16" fillId="0" borderId="0"/>
    <xf numFmtId="0" fontId="16" fillId="0" borderId="0"/>
    <xf numFmtId="0" fontId="16" fillId="0" borderId="0"/>
    <xf numFmtId="0" fontId="12" fillId="0" borderId="1"/>
    <xf numFmtId="0" fontId="12" fillId="0" borderId="1"/>
    <xf numFmtId="0" fontId="13" fillId="2" borderId="1"/>
    <xf numFmtId="0" fontId="14" fillId="2" borderId="1"/>
    <xf numFmtId="0" fontId="15" fillId="0" borderId="1"/>
    <xf numFmtId="0" fontId="13" fillId="2" borderId="1">
      <alignment shrinkToFit="1"/>
    </xf>
    <xf numFmtId="1" fontId="2" fillId="0" borderId="4">
      <alignment horizontal="center" vertical="center" shrinkToFit="1"/>
    </xf>
    <xf numFmtId="0" fontId="14" fillId="2" borderId="1">
      <alignment shrinkToFit="1"/>
    </xf>
    <xf numFmtId="9" fontId="16" fillId="0" borderId="0" applyFont="0" applyFill="0" applyBorder="0" applyAlignment="0" applyProtection="0"/>
  </cellStyleXfs>
  <cellXfs count="9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Border="1" applyProtection="1">
      <alignment horizontal="center" vertical="center"/>
    </xf>
    <xf numFmtId="0" fontId="1" fillId="0" borderId="1" xfId="2" applyNumberFormat="1" applyBorder="1" applyProtection="1">
      <alignment vertical="center"/>
    </xf>
    <xf numFmtId="0" fontId="2" fillId="0" borderId="1" xfId="3" applyNumberFormat="1" applyBorder="1" applyProtection="1">
      <alignment vertical="center" wrapText="1"/>
    </xf>
    <xf numFmtId="49" fontId="2" fillId="0" borderId="1" xfId="4" applyNumberFormat="1" applyBorder="1" applyProtection="1">
      <alignment vertical="center" wrapText="1"/>
    </xf>
    <xf numFmtId="0" fontId="3" fillId="0" borderId="1" xfId="5" applyNumberFormat="1" applyBorder="1" applyProtection="1">
      <alignment horizontal="center" vertical="center" wrapText="1"/>
    </xf>
    <xf numFmtId="0" fontId="4" fillId="0" borderId="1" xfId="6" applyNumberFormat="1" applyBorder="1" applyProtection="1">
      <alignment horizontal="right" vertical="center"/>
    </xf>
    <xf numFmtId="0" fontId="10" fillId="0" borderId="1" xfId="43" applyNumberFormat="1" applyBorder="1" applyProtection="1">
      <alignment vertical="center"/>
    </xf>
    <xf numFmtId="0" fontId="17" fillId="0" borderId="1" xfId="1" applyNumberFormat="1" applyFont="1" applyBorder="1" applyProtection="1">
      <alignment horizontal="center" vertical="center"/>
    </xf>
    <xf numFmtId="0" fontId="17" fillId="0" borderId="1" xfId="2" applyNumberFormat="1" applyFont="1" applyBorder="1" applyProtection="1">
      <alignment vertical="center"/>
    </xf>
    <xf numFmtId="0" fontId="18" fillId="0" borderId="1" xfId="3" applyNumberFormat="1" applyFont="1" applyBorder="1" applyProtection="1">
      <alignment vertical="center" wrapText="1"/>
    </xf>
    <xf numFmtId="49" fontId="18" fillId="0" borderId="1" xfId="4" applyNumberFormat="1" applyFont="1" applyBorder="1" applyProtection="1">
      <alignment vertical="center" wrapText="1"/>
    </xf>
    <xf numFmtId="0" fontId="18" fillId="0" borderId="16" xfId="26" applyNumberFormat="1" applyFont="1" applyBorder="1" applyProtection="1">
      <alignment horizontal="center" vertical="center" wrapText="1"/>
    </xf>
    <xf numFmtId="0" fontId="18" fillId="0" borderId="16" xfId="28" applyNumberFormat="1" applyFont="1" applyBorder="1" applyProtection="1">
      <alignment horizontal="center" vertical="center" wrapText="1"/>
    </xf>
    <xf numFmtId="0" fontId="18" fillId="0" borderId="16" xfId="29" applyNumberFormat="1" applyFont="1" applyBorder="1" applyProtection="1">
      <alignment horizontal="center" vertical="center"/>
    </xf>
    <xf numFmtId="164" fontId="18" fillId="0" borderId="16" xfId="60" applyNumberFormat="1" applyFont="1" applyBorder="1" applyAlignment="1" applyProtection="1">
      <alignment horizontal="right" vertical="center" shrinkToFit="1"/>
    </xf>
    <xf numFmtId="0" fontId="23" fillId="0" borderId="8" xfId="26" applyNumberFormat="1" applyFont="1" applyProtection="1">
      <alignment horizontal="center" vertical="center" wrapText="1"/>
    </xf>
    <xf numFmtId="0" fontId="23" fillId="0" borderId="2" xfId="28" applyNumberFormat="1" applyFont="1" applyProtection="1">
      <alignment horizontal="center" vertical="center" wrapText="1"/>
    </xf>
    <xf numFmtId="0" fontId="23" fillId="0" borderId="16" xfId="28" applyNumberFormat="1" applyFont="1" applyBorder="1" applyProtection="1">
      <alignment horizontal="center" vertical="center" wrapText="1"/>
    </xf>
    <xf numFmtId="49" fontId="24" fillId="0" borderId="12" xfId="36" applyNumberFormat="1" applyFont="1" applyProtection="1">
      <alignment horizontal="left" vertical="center" wrapText="1" indent="1"/>
    </xf>
    <xf numFmtId="1" fontId="24" fillId="0" borderId="10" xfId="37" applyNumberFormat="1" applyFont="1" applyProtection="1">
      <alignment horizontal="center" vertical="center" shrinkToFit="1"/>
    </xf>
    <xf numFmtId="1" fontId="24" fillId="0" borderId="8" xfId="38" applyNumberFormat="1" applyFont="1" applyProtection="1">
      <alignment horizontal="center" vertical="center" shrinkToFit="1"/>
    </xf>
    <xf numFmtId="4" fontId="24" fillId="0" borderId="8" xfId="39" applyNumberFormat="1" applyFont="1" applyProtection="1">
      <alignment horizontal="right" vertical="center" shrinkToFit="1"/>
    </xf>
    <xf numFmtId="49" fontId="23" fillId="0" borderId="9" xfId="30" applyNumberFormat="1" applyFont="1" applyProtection="1">
      <alignment vertical="center" wrapText="1"/>
    </xf>
    <xf numFmtId="1" fontId="23" fillId="0" borderId="10" xfId="31" applyNumberFormat="1" applyFont="1" applyProtection="1">
      <alignment horizontal="center" vertical="center" shrinkToFit="1"/>
    </xf>
    <xf numFmtId="1" fontId="23" fillId="0" borderId="8" xfId="32" applyNumberFormat="1" applyFont="1" applyProtection="1">
      <alignment horizontal="center" vertical="center" shrinkToFit="1"/>
    </xf>
    <xf numFmtId="4" fontId="23" fillId="0" borderId="8" xfId="33" applyNumberFormat="1" applyFont="1" applyProtection="1">
      <alignment horizontal="right" vertical="center" shrinkToFit="1"/>
    </xf>
    <xf numFmtId="0" fontId="23" fillId="0" borderId="16" xfId="26" applyNumberFormat="1" applyFont="1" applyBorder="1" applyProtection="1">
      <alignment horizontal="center" vertical="center" wrapText="1"/>
    </xf>
    <xf numFmtId="4" fontId="24" fillId="0" borderId="16" xfId="40" applyNumberFormat="1" applyFont="1" applyBorder="1" applyProtection="1">
      <alignment horizontal="right" vertical="center" shrinkToFit="1"/>
    </xf>
    <xf numFmtId="4" fontId="23" fillId="0" borderId="16" xfId="34" applyNumberFormat="1" applyFont="1" applyBorder="1" applyProtection="1">
      <alignment horizontal="right" vertical="center" shrinkToFit="1"/>
    </xf>
    <xf numFmtId="0" fontId="23" fillId="0" borderId="9" xfId="30" applyNumberFormat="1" applyFont="1" applyProtection="1">
      <alignment vertical="center" wrapText="1"/>
    </xf>
    <xf numFmtId="0" fontId="24" fillId="0" borderId="12" xfId="36" applyNumberFormat="1" applyFont="1" applyProtection="1">
      <alignment horizontal="left" vertical="center" wrapText="1" indent="1"/>
    </xf>
    <xf numFmtId="0" fontId="18" fillId="0" borderId="22" xfId="28" applyNumberFormat="1" applyFont="1" applyBorder="1" applyProtection="1">
      <alignment horizontal="center" vertical="center" wrapText="1"/>
    </xf>
    <xf numFmtId="4" fontId="23" fillId="0" borderId="9" xfId="33" applyNumberFormat="1" applyFont="1" applyBorder="1" applyProtection="1">
      <alignment horizontal="right" vertical="center" shrinkToFit="1"/>
    </xf>
    <xf numFmtId="4" fontId="24" fillId="0" borderId="9" xfId="39" applyNumberFormat="1" applyFont="1" applyBorder="1" applyProtection="1">
      <alignment horizontal="right" vertical="center" shrinkToFit="1"/>
    </xf>
    <xf numFmtId="0" fontId="23" fillId="0" borderId="22" xfId="28" applyNumberFormat="1" applyFont="1" applyBorder="1" applyProtection="1">
      <alignment horizontal="center" vertical="center" wrapText="1"/>
    </xf>
    <xf numFmtId="0" fontId="23" fillId="0" borderId="23" xfId="28" applyNumberFormat="1" applyFont="1" applyBorder="1" applyProtection="1">
      <alignment horizontal="center" vertical="center" wrapText="1"/>
    </xf>
    <xf numFmtId="0" fontId="0" fillId="0" borderId="1" xfId="0" applyBorder="1" applyProtection="1">
      <protection locked="0"/>
    </xf>
    <xf numFmtId="0" fontId="0" fillId="0" borderId="16" xfId="0" applyBorder="1" applyProtection="1">
      <protection locked="0"/>
    </xf>
    <xf numFmtId="0" fontId="10" fillId="0" borderId="1" xfId="42" applyNumberFormat="1" applyBorder="1" applyProtection="1">
      <alignment vertical="center"/>
    </xf>
    <xf numFmtId="0" fontId="10" fillId="0" borderId="24" xfId="43" applyNumberFormat="1" applyBorder="1" applyProtection="1">
      <alignment vertical="center"/>
    </xf>
    <xf numFmtId="0" fontId="10" fillId="0" borderId="24" xfId="42" applyNumberFormat="1" applyBorder="1" applyProtection="1">
      <alignment vertical="center"/>
    </xf>
    <xf numFmtId="0" fontId="19" fillId="0" borderId="1" xfId="2" applyNumberFormat="1" applyFont="1" applyBorder="1" applyProtection="1">
      <alignment vertical="center"/>
    </xf>
    <xf numFmtId="0" fontId="20" fillId="0" borderId="5" xfId="46" applyNumberFormat="1" applyFont="1" applyBorder="1" applyProtection="1">
      <alignment vertical="center"/>
    </xf>
    <xf numFmtId="0" fontId="20" fillId="0" borderId="1" xfId="11" applyNumberFormat="1" applyFont="1" applyBorder="1" applyProtection="1">
      <alignment vertical="center"/>
    </xf>
    <xf numFmtId="0" fontId="21" fillId="0" borderId="25" xfId="6" applyNumberFormat="1" applyFont="1" applyBorder="1" applyProtection="1">
      <alignment horizontal="right" vertical="center"/>
    </xf>
    <xf numFmtId="0" fontId="22" fillId="0" borderId="25" xfId="7" applyNumberFormat="1" applyFont="1" applyBorder="1" applyProtection="1">
      <alignment vertical="center"/>
    </xf>
    <xf numFmtId="0" fontId="0" fillId="0" borderId="24" xfId="0" applyBorder="1" applyProtection="1">
      <protection locked="0"/>
    </xf>
    <xf numFmtId="0" fontId="0" fillId="0" borderId="25" xfId="0" applyBorder="1" applyProtection="1">
      <protection locked="0"/>
    </xf>
    <xf numFmtId="0" fontId="5" fillId="0" borderId="1" xfId="7" applyNumberFormat="1" applyBorder="1" applyProtection="1">
      <alignment vertical="center"/>
    </xf>
    <xf numFmtId="0" fontId="18" fillId="0" borderId="1" xfId="11" applyNumberFormat="1" applyFont="1" applyBorder="1" applyProtection="1">
      <alignment vertical="center"/>
    </xf>
    <xf numFmtId="0" fontId="18" fillId="0" borderId="1" xfId="7" applyNumberFormat="1" applyFont="1" applyBorder="1" applyProtection="1">
      <alignment vertical="center"/>
    </xf>
    <xf numFmtId="0" fontId="17" fillId="0" borderId="1" xfId="25" applyNumberFormat="1" applyFont="1" applyBorder="1" applyProtection="1">
      <alignment vertical="center" wrapText="1"/>
    </xf>
    <xf numFmtId="0" fontId="18" fillId="0" borderId="25" xfId="11" applyNumberFormat="1" applyFont="1" applyBorder="1" applyProtection="1">
      <alignment vertical="center"/>
    </xf>
    <xf numFmtId="0" fontId="18" fillId="0" borderId="25" xfId="7" applyNumberFormat="1" applyFont="1" applyBorder="1" applyProtection="1">
      <alignment vertical="center"/>
    </xf>
    <xf numFmtId="0" fontId="23" fillId="0" borderId="21" xfId="28" applyNumberFormat="1" applyFont="1" applyBorder="1" applyProtection="1">
      <alignment horizontal="center" vertical="center" wrapText="1"/>
    </xf>
    <xf numFmtId="4" fontId="23" fillId="0" borderId="27" xfId="34" applyNumberFormat="1" applyFont="1" applyBorder="1" applyProtection="1">
      <alignment horizontal="right" vertical="center" shrinkToFit="1"/>
    </xf>
    <xf numFmtId="0" fontId="0" fillId="0" borderId="26" xfId="0" applyBorder="1" applyProtection="1">
      <protection locked="0"/>
    </xf>
    <xf numFmtId="4" fontId="23" fillId="0" borderId="8" xfId="34" applyNumberFormat="1" applyFont="1" applyBorder="1" applyProtection="1">
      <alignment horizontal="right" vertical="center" shrinkToFit="1"/>
    </xf>
    <xf numFmtId="4" fontId="24" fillId="0" borderId="8" xfId="28" applyNumberFormat="1" applyFont="1" applyBorder="1" applyAlignment="1" applyProtection="1">
      <alignment horizontal="center" vertical="center" wrapText="1"/>
    </xf>
    <xf numFmtId="4" fontId="24" fillId="0" borderId="8" xfId="40" applyNumberFormat="1" applyFont="1" applyBorder="1" applyProtection="1">
      <alignment horizontal="right" vertical="center" shrinkToFit="1"/>
    </xf>
    <xf numFmtId="4" fontId="24" fillId="0" borderId="8" xfId="41" applyNumberFormat="1" applyFont="1" applyBorder="1" applyAlignment="1" applyProtection="1">
      <alignment horizontal="center" vertical="center" shrinkToFit="1"/>
    </xf>
    <xf numFmtId="0" fontId="0" fillId="0" borderId="21" xfId="0" applyBorder="1" applyProtection="1">
      <protection locked="0"/>
    </xf>
    <xf numFmtId="0" fontId="0" fillId="0" borderId="8" xfId="0" applyBorder="1" applyProtection="1">
      <protection locked="0"/>
    </xf>
    <xf numFmtId="0" fontId="23" fillId="0" borderId="16" xfId="26" applyNumberFormat="1" applyFont="1" applyBorder="1" applyProtection="1">
      <alignment horizontal="center" vertical="center" wrapText="1"/>
    </xf>
    <xf numFmtId="0" fontId="23" fillId="0" borderId="16" xfId="26" applyFont="1" applyBorder="1">
      <alignment horizontal="center" vertical="center" wrapText="1"/>
    </xf>
    <xf numFmtId="0" fontId="19" fillId="0" borderId="1" xfId="24" applyNumberFormat="1" applyFont="1" applyBorder="1" applyProtection="1">
      <alignment horizontal="center" vertical="center" wrapText="1"/>
    </xf>
    <xf numFmtId="0" fontId="19" fillId="0" borderId="1" xfId="24" applyFont="1" applyBorder="1">
      <alignment horizontal="center" vertical="center" wrapText="1"/>
    </xf>
    <xf numFmtId="0" fontId="23" fillId="0" borderId="14" xfId="47" applyNumberFormat="1" applyFont="1" applyProtection="1">
      <alignment horizontal="center" vertical="center" wrapText="1"/>
    </xf>
    <xf numFmtId="0" fontId="23" fillId="0" borderId="14" xfId="47" applyFont="1">
      <alignment horizontal="center" vertical="center" wrapText="1"/>
    </xf>
    <xf numFmtId="0" fontId="23" fillId="0" borderId="15" xfId="48" applyNumberFormat="1" applyFont="1" applyProtection="1">
      <alignment horizontal="center" vertical="center" wrapText="1"/>
    </xf>
    <xf numFmtId="0" fontId="23" fillId="0" borderId="15" xfId="48" applyFont="1">
      <alignment horizontal="center" vertical="center" wrapText="1"/>
    </xf>
    <xf numFmtId="0" fontId="23" fillId="0" borderId="8" xfId="26" applyNumberFormat="1" applyFont="1" applyProtection="1">
      <alignment horizontal="center" vertical="center" wrapText="1"/>
    </xf>
    <xf numFmtId="0" fontId="23" fillId="0" borderId="8" xfId="26" applyFont="1">
      <alignment horizontal="center" vertical="center" wrapText="1"/>
    </xf>
    <xf numFmtId="0" fontId="23" fillId="0" borderId="9" xfId="26" applyNumberFormat="1" applyFont="1" applyBorder="1" applyProtection="1">
      <alignment horizontal="center" vertical="center" wrapText="1"/>
    </xf>
    <xf numFmtId="0" fontId="23" fillId="0" borderId="9" xfId="26" applyFont="1" applyBorder="1">
      <alignment horizontal="center" vertical="center" wrapText="1"/>
    </xf>
    <xf numFmtId="0" fontId="0" fillId="0" borderId="21" xfId="0" applyBorder="1" applyAlignment="1" applyProtection="1">
      <alignment horizontal="center"/>
      <protection locked="0"/>
    </xf>
    <xf numFmtId="0" fontId="0" fillId="0" borderId="26" xfId="0" applyBorder="1" applyAlignment="1" applyProtection="1">
      <alignment horizontal="center"/>
      <protection locked="0"/>
    </xf>
    <xf numFmtId="0" fontId="23" fillId="0" borderId="18" xfId="47" applyFont="1" applyBorder="1">
      <alignment horizontal="center" vertical="center" wrapText="1"/>
    </xf>
    <xf numFmtId="0" fontId="23" fillId="0" borderId="19" xfId="48" applyFont="1" applyBorder="1">
      <alignment horizontal="center" vertical="center" wrapText="1"/>
    </xf>
    <xf numFmtId="0" fontId="23" fillId="0" borderId="20" xfId="26" applyFont="1" applyBorder="1">
      <alignment horizontal="center" vertical="center" wrapText="1"/>
    </xf>
    <xf numFmtId="0" fontId="23" fillId="0" borderId="17" xfId="26" applyFont="1" applyBorder="1">
      <alignment horizontal="center" vertical="center" wrapText="1"/>
    </xf>
    <xf numFmtId="0" fontId="18" fillId="0" borderId="16" xfId="11" applyNumberFormat="1" applyFont="1" applyBorder="1" applyAlignment="1" applyProtection="1">
      <alignment horizontal="center" vertical="center" wrapText="1"/>
    </xf>
    <xf numFmtId="0" fontId="18" fillId="0" borderId="1" xfId="5" applyNumberFormat="1" applyFont="1" applyBorder="1" applyAlignment="1" applyProtection="1">
      <alignment horizontal="center" vertical="center" wrapText="1"/>
    </xf>
    <xf numFmtId="0" fontId="17" fillId="0" borderId="1" xfId="10" applyNumberFormat="1" applyFont="1" applyBorder="1" applyAlignment="1" applyProtection="1">
      <alignment horizontal="center" vertical="center"/>
    </xf>
    <xf numFmtId="0" fontId="17" fillId="0" borderId="1" xfId="24" applyNumberFormat="1" applyFont="1" applyBorder="1" applyProtection="1">
      <alignment horizontal="center" vertical="center" wrapText="1"/>
    </xf>
    <xf numFmtId="0" fontId="17" fillId="0" borderId="1" xfId="24" applyFont="1" applyBorder="1">
      <alignment horizontal="center" vertical="center" wrapText="1"/>
    </xf>
    <xf numFmtId="0" fontId="18" fillId="0" borderId="16" xfId="26" applyNumberFormat="1" applyFont="1" applyBorder="1" applyProtection="1">
      <alignment horizontal="center" vertical="center" wrapText="1"/>
    </xf>
    <xf numFmtId="0" fontId="18" fillId="0" borderId="16" xfId="26" applyFont="1" applyBorder="1">
      <alignment horizontal="center" vertical="center" wrapText="1"/>
    </xf>
    <xf numFmtId="0" fontId="18" fillId="0" borderId="22" xfId="26" applyNumberFormat="1" applyFont="1" applyBorder="1" applyProtection="1">
      <alignment horizontal="center" vertical="center" wrapText="1"/>
    </xf>
    <xf numFmtId="0" fontId="18" fillId="0" borderId="22" xfId="26" applyFont="1" applyBorder="1">
      <alignment horizontal="center" vertical="center" wrapText="1"/>
    </xf>
  </cellXfs>
  <cellStyles count="61">
    <cellStyle name="br" xfId="51"/>
    <cellStyle name="col" xfId="50"/>
    <cellStyle name="st58" xfId="20"/>
    <cellStyle name="style0" xfId="52"/>
    <cellStyle name="td" xfId="53"/>
    <cellStyle name="tr" xfId="49"/>
    <cellStyle name="xl21" xfId="54"/>
    <cellStyle name="xl22" xfId="1"/>
    <cellStyle name="xl23" xfId="13"/>
    <cellStyle name="xl24" xfId="11"/>
    <cellStyle name="xl25" xfId="18"/>
    <cellStyle name="xl26" xfId="26"/>
    <cellStyle name="xl27" xfId="55"/>
    <cellStyle name="xl28" xfId="30"/>
    <cellStyle name="xl29" xfId="36"/>
    <cellStyle name="xl30" xfId="42"/>
    <cellStyle name="xl31" xfId="56"/>
    <cellStyle name="xl32" xfId="2"/>
    <cellStyle name="xl33" xfId="3"/>
    <cellStyle name="xl34" xfId="28"/>
    <cellStyle name="xl35" xfId="31"/>
    <cellStyle name="xl36" xfId="37"/>
    <cellStyle name="xl37" xfId="43"/>
    <cellStyle name="xl38" xfId="57"/>
    <cellStyle name="xl39" xfId="32"/>
    <cellStyle name="xl40" xfId="38"/>
    <cellStyle name="xl41" xfId="4"/>
    <cellStyle name="xl42" xfId="10"/>
    <cellStyle name="xl43" xfId="15"/>
    <cellStyle name="xl44" xfId="19"/>
    <cellStyle name="xl45" xfId="33"/>
    <cellStyle name="xl46" xfId="39"/>
    <cellStyle name="xl47" xfId="5"/>
    <cellStyle name="xl48" xfId="9"/>
    <cellStyle name="xl49" xfId="6"/>
    <cellStyle name="xl50" xfId="8"/>
    <cellStyle name="xl51" xfId="12"/>
    <cellStyle name="xl52" xfId="14"/>
    <cellStyle name="xl53" xfId="16"/>
    <cellStyle name="xl54" xfId="17"/>
    <cellStyle name="xl55" xfId="58"/>
    <cellStyle name="xl56" xfId="21"/>
    <cellStyle name="xl57" xfId="22"/>
    <cellStyle name="xl58" xfId="23"/>
    <cellStyle name="xl59" xfId="24"/>
    <cellStyle name="xl60" xfId="34"/>
    <cellStyle name="xl61" xfId="40"/>
    <cellStyle name="xl62" xfId="44"/>
    <cellStyle name="xl63" xfId="7"/>
    <cellStyle name="xl64" xfId="25"/>
    <cellStyle name="xl65" xfId="27"/>
    <cellStyle name="xl66" xfId="29"/>
    <cellStyle name="xl67" xfId="35"/>
    <cellStyle name="xl68" xfId="41"/>
    <cellStyle name="xl69" xfId="45"/>
    <cellStyle name="xl70" xfId="46"/>
    <cellStyle name="xl71" xfId="47"/>
    <cellStyle name="xl72" xfId="48"/>
    <cellStyle name="xl73" xfId="59"/>
    <cellStyle name="Обычный" xfId="0" builtinId="0"/>
    <cellStyle name="Процентный" xfId="60" builtinId="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41"/>
  <sheetViews>
    <sheetView showGridLines="0" tabSelected="1" view="pageBreakPreview" zoomScaleSheetLayoutView="100" workbookViewId="0">
      <selection activeCell="F7" sqref="F7:F8"/>
    </sheetView>
  </sheetViews>
  <sheetFormatPr defaultColWidth="9.140625" defaultRowHeight="15" x14ac:dyDescent="0.25"/>
  <cols>
    <col min="1" max="1" width="50.7109375" style="1" customWidth="1"/>
    <col min="2" max="2" width="5.85546875" style="1" customWidth="1"/>
    <col min="3" max="3" width="20.42578125" style="1" customWidth="1"/>
    <col min="4" max="4" width="12.42578125" style="1" customWidth="1"/>
    <col min="5" max="5" width="11.5703125" style="38" customWidth="1"/>
    <col min="6" max="6" width="16.5703125" style="39" customWidth="1"/>
    <col min="7" max="7" width="10.5703125" style="39" customWidth="1"/>
    <col min="8" max="16384" width="9.140625" style="1"/>
  </cols>
  <sheetData>
    <row r="1" spans="1:7" ht="12" customHeight="1" x14ac:dyDescent="0.25">
      <c r="A1" s="2"/>
      <c r="B1" s="3"/>
      <c r="C1" s="4"/>
      <c r="D1" s="5"/>
      <c r="E1" s="6"/>
      <c r="F1" s="7"/>
      <c r="G1" s="50"/>
    </row>
    <row r="2" spans="1:7" ht="70.5" customHeight="1" x14ac:dyDescent="0.25">
      <c r="A2" s="9"/>
      <c r="B2" s="10"/>
      <c r="C2" s="11"/>
      <c r="D2" s="12"/>
      <c r="E2" s="84" t="s">
        <v>405</v>
      </c>
      <c r="F2" s="84"/>
      <c r="G2" s="84"/>
    </row>
    <row r="3" spans="1:7" ht="15.75" customHeight="1" x14ac:dyDescent="0.25">
      <c r="A3" s="85" t="s">
        <v>404</v>
      </c>
      <c r="B3" s="85"/>
      <c r="C3" s="85"/>
      <c r="D3" s="85"/>
      <c r="E3" s="85"/>
      <c r="F3" s="85"/>
      <c r="G3" s="85"/>
    </row>
    <row r="4" spans="1:7" ht="9" customHeight="1" x14ac:dyDescent="0.25">
      <c r="A4" s="51"/>
      <c r="B4" s="51"/>
      <c r="C4" s="51"/>
      <c r="D4" s="51"/>
      <c r="E4" s="51"/>
      <c r="F4" s="51"/>
      <c r="G4" s="52"/>
    </row>
    <row r="5" spans="1:7" ht="15" customHeight="1" x14ac:dyDescent="0.25">
      <c r="A5" s="86" t="s">
        <v>0</v>
      </c>
      <c r="B5" s="87"/>
      <c r="C5" s="87"/>
      <c r="D5" s="87"/>
      <c r="E5" s="87"/>
      <c r="F5" s="87"/>
      <c r="G5" s="53"/>
    </row>
    <row r="6" spans="1:7" ht="9" customHeight="1" x14ac:dyDescent="0.25">
      <c r="A6" s="54"/>
      <c r="B6" s="54"/>
      <c r="C6" s="54"/>
      <c r="D6" s="54"/>
      <c r="E6" s="54"/>
      <c r="F6" s="54"/>
      <c r="G6" s="55"/>
    </row>
    <row r="7" spans="1:7" ht="15" customHeight="1" x14ac:dyDescent="0.25">
      <c r="A7" s="88" t="s">
        <v>1</v>
      </c>
      <c r="B7" s="88" t="s">
        <v>2</v>
      </c>
      <c r="C7" s="88" t="s">
        <v>3</v>
      </c>
      <c r="D7" s="88" t="s">
        <v>4</v>
      </c>
      <c r="E7" s="90" t="s">
        <v>5</v>
      </c>
      <c r="F7" s="88" t="s">
        <v>6</v>
      </c>
      <c r="G7" s="83" t="s">
        <v>155</v>
      </c>
    </row>
    <row r="8" spans="1:7" ht="60" customHeight="1" x14ac:dyDescent="0.25">
      <c r="A8" s="89"/>
      <c r="B8" s="89"/>
      <c r="C8" s="89"/>
      <c r="D8" s="89"/>
      <c r="E8" s="91"/>
      <c r="F8" s="89"/>
      <c r="G8" s="83"/>
    </row>
    <row r="9" spans="1:7" ht="15.75" customHeight="1" x14ac:dyDescent="0.25">
      <c r="A9" s="13">
        <v>1</v>
      </c>
      <c r="B9" s="14">
        <v>2</v>
      </c>
      <c r="C9" s="14">
        <v>3</v>
      </c>
      <c r="D9" s="14">
        <v>4</v>
      </c>
      <c r="E9" s="33">
        <v>5</v>
      </c>
      <c r="F9" s="14">
        <v>6</v>
      </c>
      <c r="G9" s="15">
        <v>7</v>
      </c>
    </row>
    <row r="10" spans="1:7" ht="24" x14ac:dyDescent="0.25">
      <c r="A10" s="31" t="s">
        <v>7</v>
      </c>
      <c r="B10" s="25" t="s">
        <v>8</v>
      </c>
      <c r="C10" s="26" t="s">
        <v>9</v>
      </c>
      <c r="D10" s="27">
        <v>167920345</v>
      </c>
      <c r="E10" s="34">
        <v>31770481.68</v>
      </c>
      <c r="F10" s="30">
        <v>136812976.13999999</v>
      </c>
      <c r="G10" s="16">
        <f>E10/D10</f>
        <v>0.18919971656799539</v>
      </c>
    </row>
    <row r="11" spans="1:7" ht="24" x14ac:dyDescent="0.25">
      <c r="A11" s="32" t="s">
        <v>10</v>
      </c>
      <c r="B11" s="21" t="s">
        <v>8</v>
      </c>
      <c r="C11" s="22" t="s">
        <v>11</v>
      </c>
      <c r="D11" s="23">
        <v>55700</v>
      </c>
      <c r="E11" s="35">
        <v>13329.57</v>
      </c>
      <c r="F11" s="29">
        <v>42370.43</v>
      </c>
      <c r="G11" s="16">
        <f t="shared" ref="G11:G74" si="0">E11/D11</f>
        <v>0.23931005385996409</v>
      </c>
    </row>
    <row r="12" spans="1:7" x14ac:dyDescent="0.25">
      <c r="A12" s="32" t="s">
        <v>12</v>
      </c>
      <c r="B12" s="21" t="s">
        <v>8</v>
      </c>
      <c r="C12" s="22" t="s">
        <v>13</v>
      </c>
      <c r="D12" s="23">
        <v>27900</v>
      </c>
      <c r="E12" s="35">
        <v>93568.6</v>
      </c>
      <c r="F12" s="29">
        <v>0</v>
      </c>
      <c r="G12" s="16">
        <f t="shared" si="0"/>
        <v>3.3537132616487457</v>
      </c>
    </row>
    <row r="13" spans="1:7" x14ac:dyDescent="0.25">
      <c r="A13" s="32" t="s">
        <v>14</v>
      </c>
      <c r="B13" s="21" t="s">
        <v>8</v>
      </c>
      <c r="C13" s="22" t="s">
        <v>15</v>
      </c>
      <c r="D13" s="23">
        <v>900</v>
      </c>
      <c r="E13" s="35">
        <v>1116.08</v>
      </c>
      <c r="F13" s="29">
        <v>0</v>
      </c>
      <c r="G13" s="16">
        <f t="shared" si="0"/>
        <v>1.2400888888888888</v>
      </c>
    </row>
    <row r="14" spans="1:7" x14ac:dyDescent="0.25">
      <c r="A14" s="32" t="s">
        <v>16</v>
      </c>
      <c r="B14" s="21" t="s">
        <v>8</v>
      </c>
      <c r="C14" s="22" t="s">
        <v>17</v>
      </c>
      <c r="D14" s="23">
        <v>130500</v>
      </c>
      <c r="E14" s="35">
        <v>232182.98</v>
      </c>
      <c r="F14" s="29">
        <v>0</v>
      </c>
      <c r="G14" s="16">
        <f t="shared" si="0"/>
        <v>1.7791799233716477</v>
      </c>
    </row>
    <row r="15" spans="1:7" ht="84" x14ac:dyDescent="0.25">
      <c r="A15" s="32" t="s">
        <v>18</v>
      </c>
      <c r="B15" s="21" t="s">
        <v>8</v>
      </c>
      <c r="C15" s="22" t="s">
        <v>19</v>
      </c>
      <c r="D15" s="23">
        <v>17354000</v>
      </c>
      <c r="E15" s="35">
        <v>3476763.91</v>
      </c>
      <c r="F15" s="29">
        <v>13877236.09</v>
      </c>
      <c r="G15" s="16">
        <f t="shared" si="0"/>
        <v>0.20034366197994699</v>
      </c>
    </row>
    <row r="16" spans="1:7" ht="36" x14ac:dyDescent="0.25">
      <c r="A16" s="32" t="s">
        <v>20</v>
      </c>
      <c r="B16" s="21" t="s">
        <v>8</v>
      </c>
      <c r="C16" s="22" t="s">
        <v>21</v>
      </c>
      <c r="D16" s="23">
        <v>245000</v>
      </c>
      <c r="E16" s="35">
        <v>5942.07</v>
      </c>
      <c r="F16" s="29">
        <v>239057.93</v>
      </c>
      <c r="G16" s="16">
        <f t="shared" si="0"/>
        <v>2.4253346938775511E-2</v>
      </c>
    </row>
    <row r="17" spans="1:7" ht="108" x14ac:dyDescent="0.25">
      <c r="A17" s="32" t="s">
        <v>305</v>
      </c>
      <c r="B17" s="21" t="s">
        <v>8</v>
      </c>
      <c r="C17" s="22" t="s">
        <v>306</v>
      </c>
      <c r="D17" s="23">
        <v>0</v>
      </c>
      <c r="E17" s="35">
        <v>14679</v>
      </c>
      <c r="F17" s="29">
        <v>0</v>
      </c>
      <c r="G17" s="16">
        <v>0</v>
      </c>
    </row>
    <row r="18" spans="1:7" ht="48" x14ac:dyDescent="0.25">
      <c r="A18" s="32" t="s">
        <v>307</v>
      </c>
      <c r="B18" s="21" t="s">
        <v>8</v>
      </c>
      <c r="C18" s="22" t="s">
        <v>308</v>
      </c>
      <c r="D18" s="23">
        <v>0</v>
      </c>
      <c r="E18" s="35">
        <v>195000</v>
      </c>
      <c r="F18" s="29">
        <v>0</v>
      </c>
      <c r="G18" s="16">
        <v>0</v>
      </c>
    </row>
    <row r="19" spans="1:7" ht="48" x14ac:dyDescent="0.25">
      <c r="A19" s="32" t="s">
        <v>309</v>
      </c>
      <c r="B19" s="21" t="s">
        <v>8</v>
      </c>
      <c r="C19" s="22" t="s">
        <v>310</v>
      </c>
      <c r="D19" s="23">
        <v>0</v>
      </c>
      <c r="E19" s="35">
        <v>32130</v>
      </c>
      <c r="F19" s="29">
        <v>0</v>
      </c>
      <c r="G19" s="16">
        <v>0</v>
      </c>
    </row>
    <row r="20" spans="1:7" ht="96" x14ac:dyDescent="0.25">
      <c r="A20" s="32" t="s">
        <v>22</v>
      </c>
      <c r="B20" s="21" t="s">
        <v>8</v>
      </c>
      <c r="C20" s="22" t="s">
        <v>23</v>
      </c>
      <c r="D20" s="23">
        <v>2119800</v>
      </c>
      <c r="E20" s="35">
        <v>506726.66</v>
      </c>
      <c r="F20" s="29">
        <v>1613073.34</v>
      </c>
      <c r="G20" s="16">
        <f t="shared" si="0"/>
        <v>0.23904456080762335</v>
      </c>
    </row>
    <row r="21" spans="1:7" ht="108" x14ac:dyDescent="0.25">
      <c r="A21" s="32" t="s">
        <v>24</v>
      </c>
      <c r="B21" s="21" t="s">
        <v>8</v>
      </c>
      <c r="C21" s="22" t="s">
        <v>25</v>
      </c>
      <c r="D21" s="23">
        <v>10100</v>
      </c>
      <c r="E21" s="35">
        <v>2665.99</v>
      </c>
      <c r="F21" s="29">
        <v>7434.01</v>
      </c>
      <c r="G21" s="16">
        <f t="shared" si="0"/>
        <v>0.26395940594059403</v>
      </c>
    </row>
    <row r="22" spans="1:7" ht="96" x14ac:dyDescent="0.25">
      <c r="A22" s="32" t="s">
        <v>26</v>
      </c>
      <c r="B22" s="21" t="s">
        <v>8</v>
      </c>
      <c r="C22" s="22" t="s">
        <v>27</v>
      </c>
      <c r="D22" s="23">
        <v>2197995</v>
      </c>
      <c r="E22" s="35">
        <v>577945.22</v>
      </c>
      <c r="F22" s="29">
        <v>1620049.78</v>
      </c>
      <c r="G22" s="16">
        <f t="shared" si="0"/>
        <v>0.26294200851230326</v>
      </c>
    </row>
    <row r="23" spans="1:7" ht="96" x14ac:dyDescent="0.25">
      <c r="A23" s="32" t="s">
        <v>28</v>
      </c>
      <c r="B23" s="21" t="s">
        <v>8</v>
      </c>
      <c r="C23" s="22" t="s">
        <v>29</v>
      </c>
      <c r="D23" s="23">
        <v>-263406</v>
      </c>
      <c r="E23" s="35">
        <v>-53799.13</v>
      </c>
      <c r="F23" s="29">
        <v>0</v>
      </c>
      <c r="G23" s="16">
        <f t="shared" si="0"/>
        <v>0.20424413263175478</v>
      </c>
    </row>
    <row r="24" spans="1:7" ht="24" x14ac:dyDescent="0.25">
      <c r="A24" s="32" t="s">
        <v>30</v>
      </c>
      <c r="B24" s="21" t="s">
        <v>8</v>
      </c>
      <c r="C24" s="22" t="s">
        <v>31</v>
      </c>
      <c r="D24" s="23">
        <v>5897000</v>
      </c>
      <c r="E24" s="35">
        <v>-86336.8</v>
      </c>
      <c r="F24" s="29">
        <v>5983336.7999999998</v>
      </c>
      <c r="G24" s="16">
        <v>0</v>
      </c>
    </row>
    <row r="25" spans="1:7" ht="36" x14ac:dyDescent="0.25">
      <c r="A25" s="32" t="s">
        <v>32</v>
      </c>
      <c r="B25" s="21" t="s">
        <v>8</v>
      </c>
      <c r="C25" s="22" t="s">
        <v>33</v>
      </c>
      <c r="D25" s="23">
        <v>2963000</v>
      </c>
      <c r="E25" s="35">
        <v>193672.82</v>
      </c>
      <c r="F25" s="29">
        <v>2769327.18</v>
      </c>
      <c r="G25" s="16">
        <f t="shared" si="0"/>
        <v>6.5363759703003718E-2</v>
      </c>
    </row>
    <row r="26" spans="1:7" ht="24" x14ac:dyDescent="0.25">
      <c r="A26" s="32" t="s">
        <v>34</v>
      </c>
      <c r="B26" s="21" t="s">
        <v>8</v>
      </c>
      <c r="C26" s="22" t="s">
        <v>35</v>
      </c>
      <c r="D26" s="23">
        <v>0</v>
      </c>
      <c r="E26" s="35">
        <v>1264.69</v>
      </c>
      <c r="F26" s="29">
        <v>0</v>
      </c>
      <c r="G26" s="16">
        <v>0</v>
      </c>
    </row>
    <row r="27" spans="1:7" ht="36" x14ac:dyDescent="0.25">
      <c r="A27" s="32" t="s">
        <v>36</v>
      </c>
      <c r="B27" s="21" t="s">
        <v>8</v>
      </c>
      <c r="C27" s="22" t="s">
        <v>37</v>
      </c>
      <c r="D27" s="23">
        <v>420000</v>
      </c>
      <c r="E27" s="35">
        <v>158370.56</v>
      </c>
      <c r="F27" s="29">
        <v>261629.44</v>
      </c>
      <c r="G27" s="16">
        <f t="shared" si="0"/>
        <v>0.37707276190476191</v>
      </c>
    </row>
    <row r="28" spans="1:7" ht="36" x14ac:dyDescent="0.25">
      <c r="A28" s="32" t="s">
        <v>38</v>
      </c>
      <c r="B28" s="21" t="s">
        <v>8</v>
      </c>
      <c r="C28" s="22" t="s">
        <v>39</v>
      </c>
      <c r="D28" s="23">
        <v>690000</v>
      </c>
      <c r="E28" s="35">
        <v>40352.660000000003</v>
      </c>
      <c r="F28" s="29">
        <v>649647.34</v>
      </c>
      <c r="G28" s="16">
        <f t="shared" si="0"/>
        <v>5.8482115942028991E-2</v>
      </c>
    </row>
    <row r="29" spans="1:7" ht="24" x14ac:dyDescent="0.25">
      <c r="A29" s="32" t="s">
        <v>40</v>
      </c>
      <c r="B29" s="21" t="s">
        <v>8</v>
      </c>
      <c r="C29" s="22" t="s">
        <v>41</v>
      </c>
      <c r="D29" s="23">
        <v>191000</v>
      </c>
      <c r="E29" s="35">
        <v>128033.28</v>
      </c>
      <c r="F29" s="29">
        <v>62966.720000000001</v>
      </c>
      <c r="G29" s="16">
        <f t="shared" si="0"/>
        <v>0.6703313089005235</v>
      </c>
    </row>
    <row r="30" spans="1:7" ht="24" x14ac:dyDescent="0.25">
      <c r="A30" s="32" t="s">
        <v>42</v>
      </c>
      <c r="B30" s="21" t="s">
        <v>8</v>
      </c>
      <c r="C30" s="22" t="s">
        <v>43</v>
      </c>
      <c r="D30" s="23">
        <v>433000</v>
      </c>
      <c r="E30" s="35">
        <v>120509</v>
      </c>
      <c r="F30" s="29">
        <v>312491</v>
      </c>
      <c r="G30" s="16">
        <f t="shared" si="0"/>
        <v>0.27831177829099307</v>
      </c>
    </row>
    <row r="31" spans="1:7" ht="24" x14ac:dyDescent="0.25">
      <c r="A31" s="32" t="s">
        <v>44</v>
      </c>
      <c r="B31" s="21" t="s">
        <v>8</v>
      </c>
      <c r="C31" s="22" t="s">
        <v>45</v>
      </c>
      <c r="D31" s="23">
        <v>994000</v>
      </c>
      <c r="E31" s="35">
        <v>7230.06</v>
      </c>
      <c r="F31" s="29">
        <v>994000</v>
      </c>
      <c r="G31" s="16">
        <f t="shared" si="0"/>
        <v>7.2737022132796786E-3</v>
      </c>
    </row>
    <row r="32" spans="1:7" ht="36" x14ac:dyDescent="0.25">
      <c r="A32" s="32" t="s">
        <v>46</v>
      </c>
      <c r="B32" s="21" t="s">
        <v>8</v>
      </c>
      <c r="C32" s="22" t="s">
        <v>47</v>
      </c>
      <c r="D32" s="23">
        <v>180000</v>
      </c>
      <c r="E32" s="35">
        <v>67176.759999999995</v>
      </c>
      <c r="F32" s="29">
        <v>112823.24</v>
      </c>
      <c r="G32" s="16">
        <f t="shared" si="0"/>
        <v>0.37320422222222221</v>
      </c>
    </row>
    <row r="33" spans="1:7" ht="72" x14ac:dyDescent="0.25">
      <c r="A33" s="32" t="s">
        <v>48</v>
      </c>
      <c r="B33" s="21" t="s">
        <v>8</v>
      </c>
      <c r="C33" s="22" t="s">
        <v>49</v>
      </c>
      <c r="D33" s="23">
        <v>300</v>
      </c>
      <c r="E33" s="35">
        <v>0</v>
      </c>
      <c r="F33" s="29">
        <v>300</v>
      </c>
      <c r="G33" s="16">
        <f t="shared" si="0"/>
        <v>0</v>
      </c>
    </row>
    <row r="34" spans="1:7" ht="84" x14ac:dyDescent="0.25">
      <c r="A34" s="32" t="s">
        <v>50</v>
      </c>
      <c r="B34" s="21" t="s">
        <v>8</v>
      </c>
      <c r="C34" s="22" t="s">
        <v>51</v>
      </c>
      <c r="D34" s="23">
        <v>48600</v>
      </c>
      <c r="E34" s="35">
        <v>2500</v>
      </c>
      <c r="F34" s="29">
        <v>46100</v>
      </c>
      <c r="G34" s="16">
        <f t="shared" si="0"/>
        <v>5.1440329218106998E-2</v>
      </c>
    </row>
    <row r="35" spans="1:7" ht="72" x14ac:dyDescent="0.25">
      <c r="A35" s="32" t="s">
        <v>52</v>
      </c>
      <c r="B35" s="21" t="s">
        <v>8</v>
      </c>
      <c r="C35" s="22" t="s">
        <v>53</v>
      </c>
      <c r="D35" s="23">
        <v>1300</v>
      </c>
      <c r="E35" s="35">
        <v>15500</v>
      </c>
      <c r="F35" s="29">
        <v>0</v>
      </c>
      <c r="G35" s="16">
        <f t="shared" si="0"/>
        <v>11.923076923076923</v>
      </c>
    </row>
    <row r="36" spans="1:7" ht="72" x14ac:dyDescent="0.25">
      <c r="A36" s="32" t="s">
        <v>54</v>
      </c>
      <c r="B36" s="21" t="s">
        <v>8</v>
      </c>
      <c r="C36" s="22" t="s">
        <v>55</v>
      </c>
      <c r="D36" s="23">
        <v>300</v>
      </c>
      <c r="E36" s="35">
        <v>0</v>
      </c>
      <c r="F36" s="29">
        <v>300</v>
      </c>
      <c r="G36" s="16">
        <f t="shared" si="0"/>
        <v>0</v>
      </c>
    </row>
    <row r="37" spans="1:7" ht="72" x14ac:dyDescent="0.25">
      <c r="A37" s="32" t="s">
        <v>56</v>
      </c>
      <c r="B37" s="21" t="s">
        <v>8</v>
      </c>
      <c r="C37" s="22" t="s">
        <v>57</v>
      </c>
      <c r="D37" s="23">
        <v>0</v>
      </c>
      <c r="E37" s="35">
        <v>150</v>
      </c>
      <c r="F37" s="29">
        <v>0</v>
      </c>
      <c r="G37" s="16">
        <v>0</v>
      </c>
    </row>
    <row r="38" spans="1:7" ht="72" x14ac:dyDescent="0.25">
      <c r="A38" s="32" t="s">
        <v>58</v>
      </c>
      <c r="B38" s="21" t="s">
        <v>8</v>
      </c>
      <c r="C38" s="22" t="s">
        <v>59</v>
      </c>
      <c r="D38" s="23">
        <v>2200</v>
      </c>
      <c r="E38" s="35">
        <v>500</v>
      </c>
      <c r="F38" s="29">
        <v>1700</v>
      </c>
      <c r="G38" s="16">
        <f t="shared" si="0"/>
        <v>0.22727272727272727</v>
      </c>
    </row>
    <row r="39" spans="1:7" ht="60" x14ac:dyDescent="0.25">
      <c r="A39" s="32" t="s">
        <v>60</v>
      </c>
      <c r="B39" s="21" t="s">
        <v>8</v>
      </c>
      <c r="C39" s="22" t="s">
        <v>61</v>
      </c>
      <c r="D39" s="23">
        <v>1100</v>
      </c>
      <c r="E39" s="35">
        <v>1000</v>
      </c>
      <c r="F39" s="29">
        <v>100</v>
      </c>
      <c r="G39" s="16">
        <f t="shared" si="0"/>
        <v>0.90909090909090906</v>
      </c>
    </row>
    <row r="40" spans="1:7" ht="72" x14ac:dyDescent="0.25">
      <c r="A40" s="32" t="s">
        <v>62</v>
      </c>
      <c r="B40" s="21" t="s">
        <v>8</v>
      </c>
      <c r="C40" s="22" t="s">
        <v>63</v>
      </c>
      <c r="D40" s="23">
        <v>9100</v>
      </c>
      <c r="E40" s="35">
        <v>7500</v>
      </c>
      <c r="F40" s="29">
        <v>1600</v>
      </c>
      <c r="G40" s="16">
        <v>0</v>
      </c>
    </row>
    <row r="41" spans="1:7" ht="72" x14ac:dyDescent="0.25">
      <c r="A41" s="32" t="s">
        <v>64</v>
      </c>
      <c r="B41" s="21" t="s">
        <v>8</v>
      </c>
      <c r="C41" s="22" t="s">
        <v>65</v>
      </c>
      <c r="D41" s="23">
        <v>100000</v>
      </c>
      <c r="E41" s="35">
        <v>112041.67</v>
      </c>
      <c r="F41" s="29">
        <v>0</v>
      </c>
      <c r="G41" s="16">
        <f t="shared" si="0"/>
        <v>1.1204167</v>
      </c>
    </row>
    <row r="42" spans="1:7" ht="72" x14ac:dyDescent="0.25">
      <c r="A42" s="32" t="s">
        <v>48</v>
      </c>
      <c r="B42" s="21" t="s">
        <v>8</v>
      </c>
      <c r="C42" s="22" t="s">
        <v>66</v>
      </c>
      <c r="D42" s="23">
        <v>8600</v>
      </c>
      <c r="E42" s="35">
        <v>1055.0899999999999</v>
      </c>
      <c r="F42" s="29">
        <v>7544.91</v>
      </c>
      <c r="G42" s="16">
        <f t="shared" si="0"/>
        <v>0.12268488372093023</v>
      </c>
    </row>
    <row r="43" spans="1:7" ht="24" x14ac:dyDescent="0.25">
      <c r="A43" s="32" t="s">
        <v>67</v>
      </c>
      <c r="B43" s="21" t="s">
        <v>8</v>
      </c>
      <c r="C43" s="22" t="s">
        <v>68</v>
      </c>
      <c r="D43" s="23">
        <v>37701000</v>
      </c>
      <c r="E43" s="35">
        <v>9425400</v>
      </c>
      <c r="F43" s="29">
        <v>28275600</v>
      </c>
      <c r="G43" s="16">
        <f t="shared" si="0"/>
        <v>0.25000397867430574</v>
      </c>
    </row>
    <row r="44" spans="1:7" ht="36" x14ac:dyDescent="0.25">
      <c r="A44" s="32" t="s">
        <v>69</v>
      </c>
      <c r="B44" s="21" t="s">
        <v>8</v>
      </c>
      <c r="C44" s="22" t="s">
        <v>70</v>
      </c>
      <c r="D44" s="23">
        <v>37603900</v>
      </c>
      <c r="E44" s="35">
        <v>8873200</v>
      </c>
      <c r="F44" s="29">
        <v>28730700</v>
      </c>
      <c r="G44" s="16">
        <f t="shared" si="0"/>
        <v>0.23596488662080262</v>
      </c>
    </row>
    <row r="45" spans="1:7" ht="36" x14ac:dyDescent="0.25">
      <c r="A45" s="32" t="s">
        <v>71</v>
      </c>
      <c r="B45" s="21" t="s">
        <v>8</v>
      </c>
      <c r="C45" s="22" t="s">
        <v>72</v>
      </c>
      <c r="D45" s="23">
        <v>300000</v>
      </c>
      <c r="E45" s="35">
        <v>114082.8</v>
      </c>
      <c r="F45" s="29">
        <v>185917.2</v>
      </c>
      <c r="G45" s="16">
        <f t="shared" si="0"/>
        <v>0.380276</v>
      </c>
    </row>
    <row r="46" spans="1:7" ht="36" x14ac:dyDescent="0.25">
      <c r="A46" s="32" t="s">
        <v>73</v>
      </c>
      <c r="B46" s="21" t="s">
        <v>8</v>
      </c>
      <c r="C46" s="22" t="s">
        <v>74</v>
      </c>
      <c r="D46" s="23">
        <v>50000</v>
      </c>
      <c r="E46" s="35">
        <v>16450</v>
      </c>
      <c r="F46" s="29">
        <v>33550</v>
      </c>
      <c r="G46" s="16">
        <f t="shared" si="0"/>
        <v>0.32900000000000001</v>
      </c>
    </row>
    <row r="47" spans="1:7" ht="36" x14ac:dyDescent="0.25">
      <c r="A47" s="32" t="s">
        <v>75</v>
      </c>
      <c r="B47" s="21" t="s">
        <v>8</v>
      </c>
      <c r="C47" s="22" t="s">
        <v>76</v>
      </c>
      <c r="D47" s="23">
        <v>1500000</v>
      </c>
      <c r="E47" s="35">
        <v>375110</v>
      </c>
      <c r="F47" s="29">
        <v>1124890</v>
      </c>
      <c r="G47" s="16">
        <f t="shared" si="0"/>
        <v>0.25007333333333331</v>
      </c>
    </row>
    <row r="48" spans="1:7" ht="60" x14ac:dyDescent="0.25">
      <c r="A48" s="32" t="s">
        <v>77</v>
      </c>
      <c r="B48" s="21" t="s">
        <v>8</v>
      </c>
      <c r="C48" s="22" t="s">
        <v>78</v>
      </c>
      <c r="D48" s="23">
        <v>60500</v>
      </c>
      <c r="E48" s="35">
        <v>6531.7</v>
      </c>
      <c r="F48" s="29">
        <v>53968.3</v>
      </c>
      <c r="G48" s="16">
        <f t="shared" si="0"/>
        <v>0.10796198347107437</v>
      </c>
    </row>
    <row r="49" spans="1:7" ht="24" x14ac:dyDescent="0.25">
      <c r="A49" s="32" t="s">
        <v>79</v>
      </c>
      <c r="B49" s="21" t="s">
        <v>8</v>
      </c>
      <c r="C49" s="22" t="s">
        <v>80</v>
      </c>
      <c r="D49" s="23">
        <v>50000</v>
      </c>
      <c r="E49" s="35">
        <v>21500</v>
      </c>
      <c r="F49" s="29">
        <v>28500</v>
      </c>
      <c r="G49" s="16">
        <v>0</v>
      </c>
    </row>
    <row r="50" spans="1:7" ht="24" x14ac:dyDescent="0.25">
      <c r="A50" s="32" t="s">
        <v>81</v>
      </c>
      <c r="B50" s="21" t="s">
        <v>8</v>
      </c>
      <c r="C50" s="22" t="s">
        <v>82</v>
      </c>
      <c r="D50" s="23">
        <v>36500</v>
      </c>
      <c r="E50" s="35">
        <v>36500</v>
      </c>
      <c r="F50" s="29">
        <v>0</v>
      </c>
      <c r="G50" s="16">
        <f t="shared" si="0"/>
        <v>1</v>
      </c>
    </row>
    <row r="51" spans="1:7" ht="96" x14ac:dyDescent="0.25">
      <c r="A51" s="32" t="s">
        <v>84</v>
      </c>
      <c r="B51" s="21" t="s">
        <v>8</v>
      </c>
      <c r="C51" s="22" t="s">
        <v>85</v>
      </c>
      <c r="D51" s="23">
        <v>241000</v>
      </c>
      <c r="E51" s="35">
        <v>42728</v>
      </c>
      <c r="F51" s="29">
        <v>198272</v>
      </c>
      <c r="G51" s="16">
        <f t="shared" si="0"/>
        <v>0.17729460580912862</v>
      </c>
    </row>
    <row r="52" spans="1:7" ht="84" x14ac:dyDescent="0.25">
      <c r="A52" s="32" t="s">
        <v>86</v>
      </c>
      <c r="B52" s="21" t="s">
        <v>8</v>
      </c>
      <c r="C52" s="22" t="s">
        <v>87</v>
      </c>
      <c r="D52" s="23">
        <v>669000</v>
      </c>
      <c r="E52" s="35">
        <v>136469</v>
      </c>
      <c r="F52" s="29">
        <v>532531</v>
      </c>
      <c r="G52" s="16">
        <f t="shared" si="0"/>
        <v>0.20398953662182362</v>
      </c>
    </row>
    <row r="53" spans="1:7" ht="48" x14ac:dyDescent="0.25">
      <c r="A53" s="32" t="s">
        <v>88</v>
      </c>
      <c r="B53" s="21" t="s">
        <v>8</v>
      </c>
      <c r="C53" s="22" t="s">
        <v>89</v>
      </c>
      <c r="D53" s="23">
        <v>646000</v>
      </c>
      <c r="E53" s="35">
        <v>112500</v>
      </c>
      <c r="F53" s="29">
        <v>533500</v>
      </c>
      <c r="G53" s="16">
        <f t="shared" si="0"/>
        <v>0.17414860681114552</v>
      </c>
    </row>
    <row r="54" spans="1:7" ht="24" x14ac:dyDescent="0.25">
      <c r="A54" s="32" t="s">
        <v>90</v>
      </c>
      <c r="B54" s="21" t="s">
        <v>8</v>
      </c>
      <c r="C54" s="22" t="s">
        <v>91</v>
      </c>
      <c r="D54" s="23">
        <v>1717000</v>
      </c>
      <c r="E54" s="35">
        <v>247851.98</v>
      </c>
      <c r="F54" s="29">
        <v>1469148.02</v>
      </c>
      <c r="G54" s="16">
        <f t="shared" si="0"/>
        <v>0.14435176470588235</v>
      </c>
    </row>
    <row r="55" spans="1:7" ht="36" x14ac:dyDescent="0.25">
      <c r="A55" s="32" t="s">
        <v>92</v>
      </c>
      <c r="B55" s="21" t="s">
        <v>8</v>
      </c>
      <c r="C55" s="22" t="s">
        <v>93</v>
      </c>
      <c r="D55" s="23">
        <v>482000</v>
      </c>
      <c r="E55" s="35">
        <v>64868.71</v>
      </c>
      <c r="F55" s="29">
        <v>417131.29</v>
      </c>
      <c r="G55" s="16">
        <f t="shared" si="0"/>
        <v>0.13458238589211619</v>
      </c>
    </row>
    <row r="56" spans="1:7" ht="60" x14ac:dyDescent="0.25">
      <c r="A56" s="32" t="s">
        <v>94</v>
      </c>
      <c r="B56" s="21" t="s">
        <v>8</v>
      </c>
      <c r="C56" s="22" t="s">
        <v>95</v>
      </c>
      <c r="D56" s="23">
        <v>221000</v>
      </c>
      <c r="E56" s="35">
        <v>31042.1</v>
      </c>
      <c r="F56" s="29">
        <v>189957.9</v>
      </c>
      <c r="G56" s="16">
        <f t="shared" si="0"/>
        <v>0.14046199095022624</v>
      </c>
    </row>
    <row r="57" spans="1:7" ht="48" x14ac:dyDescent="0.25">
      <c r="A57" s="32" t="s">
        <v>96</v>
      </c>
      <c r="B57" s="21" t="s">
        <v>8</v>
      </c>
      <c r="C57" s="22" t="s">
        <v>97</v>
      </c>
      <c r="D57" s="23">
        <v>6999700</v>
      </c>
      <c r="E57" s="35">
        <v>1470500</v>
      </c>
      <c r="F57" s="29">
        <v>5529200</v>
      </c>
      <c r="G57" s="16">
        <f t="shared" si="0"/>
        <v>0.21008043201851509</v>
      </c>
    </row>
    <row r="58" spans="1:7" ht="36" x14ac:dyDescent="0.25">
      <c r="A58" s="32" t="s">
        <v>311</v>
      </c>
      <c r="B58" s="21" t="s">
        <v>8</v>
      </c>
      <c r="C58" s="22" t="s">
        <v>312</v>
      </c>
      <c r="D58" s="23">
        <v>60000</v>
      </c>
      <c r="E58" s="35">
        <v>0</v>
      </c>
      <c r="F58" s="29">
        <v>60000</v>
      </c>
      <c r="G58" s="16">
        <f t="shared" si="0"/>
        <v>0</v>
      </c>
    </row>
    <row r="59" spans="1:7" ht="36" x14ac:dyDescent="0.25">
      <c r="A59" s="32" t="s">
        <v>98</v>
      </c>
      <c r="B59" s="21" t="s">
        <v>8</v>
      </c>
      <c r="C59" s="22" t="s">
        <v>99</v>
      </c>
      <c r="D59" s="23">
        <v>45000</v>
      </c>
      <c r="E59" s="35">
        <v>6600</v>
      </c>
      <c r="F59" s="29">
        <v>38400</v>
      </c>
      <c r="G59" s="16">
        <f t="shared" si="0"/>
        <v>0.14666666666666667</v>
      </c>
    </row>
    <row r="60" spans="1:7" ht="72" x14ac:dyDescent="0.25">
      <c r="A60" s="32" t="s">
        <v>100</v>
      </c>
      <c r="B60" s="21" t="s">
        <v>8</v>
      </c>
      <c r="C60" s="22" t="s">
        <v>101</v>
      </c>
      <c r="D60" s="23">
        <v>610300</v>
      </c>
      <c r="E60" s="35">
        <v>103470.62</v>
      </c>
      <c r="F60" s="29">
        <v>506829.38</v>
      </c>
      <c r="G60" s="16">
        <f t="shared" si="0"/>
        <v>0.16954058659675569</v>
      </c>
    </row>
    <row r="61" spans="1:7" ht="60" x14ac:dyDescent="0.25">
      <c r="A61" s="32" t="s">
        <v>102</v>
      </c>
      <c r="B61" s="21" t="s">
        <v>8</v>
      </c>
      <c r="C61" s="22" t="s">
        <v>103</v>
      </c>
      <c r="D61" s="23">
        <v>234000</v>
      </c>
      <c r="E61" s="35">
        <v>50577.15</v>
      </c>
      <c r="F61" s="29">
        <v>183422.85</v>
      </c>
      <c r="G61" s="16">
        <f t="shared" si="0"/>
        <v>0.21614166666666668</v>
      </c>
    </row>
    <row r="62" spans="1:7" ht="36" x14ac:dyDescent="0.25">
      <c r="A62" s="32" t="s">
        <v>104</v>
      </c>
      <c r="B62" s="21" t="s">
        <v>8</v>
      </c>
      <c r="C62" s="22" t="s">
        <v>105</v>
      </c>
      <c r="D62" s="23">
        <v>320000</v>
      </c>
      <c r="E62" s="35">
        <v>83387.94</v>
      </c>
      <c r="F62" s="29">
        <v>236612.06</v>
      </c>
      <c r="G62" s="16">
        <f t="shared" si="0"/>
        <v>0.2605873125</v>
      </c>
    </row>
    <row r="63" spans="1:7" ht="72" x14ac:dyDescent="0.25">
      <c r="A63" s="32" t="s">
        <v>106</v>
      </c>
      <c r="B63" s="21" t="s">
        <v>8</v>
      </c>
      <c r="C63" s="22" t="s">
        <v>107</v>
      </c>
      <c r="D63" s="23">
        <v>606500</v>
      </c>
      <c r="E63" s="35">
        <v>232312.49</v>
      </c>
      <c r="F63" s="29">
        <v>374187.51</v>
      </c>
      <c r="G63" s="16">
        <f t="shared" si="0"/>
        <v>0.38303790601813681</v>
      </c>
    </row>
    <row r="64" spans="1:7" ht="84" x14ac:dyDescent="0.25">
      <c r="A64" s="32" t="s">
        <v>313</v>
      </c>
      <c r="B64" s="21" t="s">
        <v>8</v>
      </c>
      <c r="C64" s="22" t="s">
        <v>314</v>
      </c>
      <c r="D64" s="23">
        <v>0</v>
      </c>
      <c r="E64" s="35">
        <v>3842.87</v>
      </c>
      <c r="F64" s="29">
        <v>0</v>
      </c>
      <c r="G64" s="16">
        <v>0</v>
      </c>
    </row>
    <row r="65" spans="1:7" ht="72" x14ac:dyDescent="0.25">
      <c r="A65" s="32" t="s">
        <v>108</v>
      </c>
      <c r="B65" s="21" t="s">
        <v>8</v>
      </c>
      <c r="C65" s="22" t="s">
        <v>109</v>
      </c>
      <c r="D65" s="23">
        <v>30000</v>
      </c>
      <c r="E65" s="35">
        <v>6100</v>
      </c>
      <c r="F65" s="29">
        <v>23900</v>
      </c>
      <c r="G65" s="16">
        <f t="shared" si="0"/>
        <v>0.20333333333333334</v>
      </c>
    </row>
    <row r="66" spans="1:7" ht="36" x14ac:dyDescent="0.25">
      <c r="A66" s="32" t="s">
        <v>110</v>
      </c>
      <c r="B66" s="21" t="s">
        <v>8</v>
      </c>
      <c r="C66" s="22" t="s">
        <v>111</v>
      </c>
      <c r="D66" s="23">
        <v>13000</v>
      </c>
      <c r="E66" s="35">
        <v>0</v>
      </c>
      <c r="F66" s="29">
        <v>13000</v>
      </c>
      <c r="G66" s="16">
        <f t="shared" si="0"/>
        <v>0</v>
      </c>
    </row>
    <row r="67" spans="1:7" ht="24" x14ac:dyDescent="0.25">
      <c r="A67" s="32" t="s">
        <v>79</v>
      </c>
      <c r="B67" s="21" t="s">
        <v>8</v>
      </c>
      <c r="C67" s="22" t="s">
        <v>112</v>
      </c>
      <c r="D67" s="23">
        <v>218000</v>
      </c>
      <c r="E67" s="35">
        <v>4478.49</v>
      </c>
      <c r="F67" s="29">
        <v>213521.51</v>
      </c>
      <c r="G67" s="16">
        <f t="shared" si="0"/>
        <v>2.0543532110091741E-2</v>
      </c>
    </row>
    <row r="68" spans="1:7" ht="24" x14ac:dyDescent="0.25">
      <c r="A68" s="32" t="s">
        <v>113</v>
      </c>
      <c r="B68" s="21" t="s">
        <v>8</v>
      </c>
      <c r="C68" s="22" t="s">
        <v>114</v>
      </c>
      <c r="D68" s="23">
        <v>0</v>
      </c>
      <c r="E68" s="35">
        <v>5400</v>
      </c>
      <c r="F68" s="29">
        <v>0</v>
      </c>
      <c r="G68" s="16">
        <v>0</v>
      </c>
    </row>
    <row r="69" spans="1:7" ht="24" x14ac:dyDescent="0.25">
      <c r="A69" s="32" t="s">
        <v>315</v>
      </c>
      <c r="B69" s="21" t="s">
        <v>8</v>
      </c>
      <c r="C69" s="22" t="s">
        <v>316</v>
      </c>
      <c r="D69" s="23">
        <v>312100</v>
      </c>
      <c r="E69" s="35">
        <v>21000</v>
      </c>
      <c r="F69" s="29">
        <v>291100</v>
      </c>
      <c r="G69" s="16">
        <f t="shared" si="0"/>
        <v>6.7286126241589236E-2</v>
      </c>
    </row>
    <row r="70" spans="1:7" ht="72" x14ac:dyDescent="0.25">
      <c r="A70" s="32" t="s">
        <v>115</v>
      </c>
      <c r="B70" s="21" t="s">
        <v>8</v>
      </c>
      <c r="C70" s="22" t="s">
        <v>116</v>
      </c>
      <c r="D70" s="23">
        <v>11138000</v>
      </c>
      <c r="E70" s="35">
        <v>4262230</v>
      </c>
      <c r="F70" s="29">
        <v>6875770</v>
      </c>
      <c r="G70" s="16">
        <f t="shared" si="0"/>
        <v>0.38267462740168789</v>
      </c>
    </row>
    <row r="71" spans="1:7" ht="48" x14ac:dyDescent="0.25">
      <c r="A71" s="32" t="s">
        <v>83</v>
      </c>
      <c r="B71" s="21" t="s">
        <v>8</v>
      </c>
      <c r="C71" s="22" t="s">
        <v>317</v>
      </c>
      <c r="D71" s="23">
        <v>888546</v>
      </c>
      <c r="E71" s="35">
        <v>0</v>
      </c>
      <c r="F71" s="29">
        <v>888546</v>
      </c>
      <c r="G71" s="16">
        <v>0</v>
      </c>
    </row>
    <row r="72" spans="1:7" ht="36" x14ac:dyDescent="0.25">
      <c r="A72" s="32" t="s">
        <v>117</v>
      </c>
      <c r="B72" s="21" t="s">
        <v>8</v>
      </c>
      <c r="C72" s="22" t="s">
        <v>118</v>
      </c>
      <c r="D72" s="23">
        <v>1527500</v>
      </c>
      <c r="E72" s="35">
        <v>0</v>
      </c>
      <c r="F72" s="29">
        <v>1527500</v>
      </c>
      <c r="G72" s="16">
        <f t="shared" si="0"/>
        <v>0</v>
      </c>
    </row>
    <row r="73" spans="1:7" ht="60" x14ac:dyDescent="0.25">
      <c r="A73" s="32" t="s">
        <v>119</v>
      </c>
      <c r="B73" s="21" t="s">
        <v>8</v>
      </c>
      <c r="C73" s="22" t="s">
        <v>120</v>
      </c>
      <c r="D73" s="23">
        <v>108410</v>
      </c>
      <c r="E73" s="35">
        <v>4059</v>
      </c>
      <c r="F73" s="29">
        <v>104351</v>
      </c>
      <c r="G73" s="16">
        <f t="shared" si="0"/>
        <v>3.7441195461673279E-2</v>
      </c>
    </row>
    <row r="74" spans="1:7" ht="48" x14ac:dyDescent="0.25">
      <c r="A74" s="32" t="s">
        <v>318</v>
      </c>
      <c r="B74" s="21" t="s">
        <v>8</v>
      </c>
      <c r="C74" s="22" t="s">
        <v>319</v>
      </c>
      <c r="D74" s="23">
        <v>13300000</v>
      </c>
      <c r="E74" s="35">
        <v>0</v>
      </c>
      <c r="F74" s="29">
        <v>13300000</v>
      </c>
      <c r="G74" s="16">
        <f t="shared" si="0"/>
        <v>0</v>
      </c>
    </row>
    <row r="75" spans="1:7" ht="36" x14ac:dyDescent="0.25">
      <c r="A75" s="32" t="s">
        <v>121</v>
      </c>
      <c r="B75" s="21" t="s">
        <v>8</v>
      </c>
      <c r="C75" s="22" t="s">
        <v>122</v>
      </c>
      <c r="D75" s="23">
        <v>276200</v>
      </c>
      <c r="E75" s="35">
        <v>0</v>
      </c>
      <c r="F75" s="29">
        <v>276200</v>
      </c>
      <c r="G75" s="16">
        <f t="shared" ref="G75:G86" si="1">E75/D75</f>
        <v>0</v>
      </c>
    </row>
    <row r="76" spans="1:7" ht="24" x14ac:dyDescent="0.25">
      <c r="A76" s="32" t="s">
        <v>123</v>
      </c>
      <c r="B76" s="21" t="s">
        <v>8</v>
      </c>
      <c r="C76" s="22" t="s">
        <v>124</v>
      </c>
      <c r="D76" s="23">
        <v>66500</v>
      </c>
      <c r="E76" s="35">
        <v>0</v>
      </c>
      <c r="F76" s="29">
        <v>66500</v>
      </c>
      <c r="G76" s="16">
        <f t="shared" si="1"/>
        <v>0</v>
      </c>
    </row>
    <row r="77" spans="1:7" ht="72" x14ac:dyDescent="0.25">
      <c r="A77" s="32" t="s">
        <v>125</v>
      </c>
      <c r="B77" s="21" t="s">
        <v>8</v>
      </c>
      <c r="C77" s="22" t="s">
        <v>126</v>
      </c>
      <c r="D77" s="23">
        <v>7736000</v>
      </c>
      <c r="E77" s="35">
        <v>0</v>
      </c>
      <c r="F77" s="29">
        <v>7736000</v>
      </c>
      <c r="G77" s="16">
        <f t="shared" si="1"/>
        <v>0</v>
      </c>
    </row>
    <row r="78" spans="1:7" ht="36" x14ac:dyDescent="0.25">
      <c r="A78" s="32" t="s">
        <v>320</v>
      </c>
      <c r="B78" s="21" t="s">
        <v>8</v>
      </c>
      <c r="C78" s="22" t="s">
        <v>321</v>
      </c>
      <c r="D78" s="23">
        <v>5200000</v>
      </c>
      <c r="E78" s="35">
        <v>0</v>
      </c>
      <c r="F78" s="29">
        <v>5200000</v>
      </c>
      <c r="G78" s="16">
        <f t="shared" si="1"/>
        <v>0</v>
      </c>
    </row>
    <row r="79" spans="1:7" ht="36" x14ac:dyDescent="0.25">
      <c r="A79" s="32" t="s">
        <v>322</v>
      </c>
      <c r="B79" s="21" t="s">
        <v>8</v>
      </c>
      <c r="C79" s="22" t="s">
        <v>323</v>
      </c>
      <c r="D79" s="23">
        <v>1150000</v>
      </c>
      <c r="E79" s="35">
        <v>0</v>
      </c>
      <c r="F79" s="29">
        <v>1150000</v>
      </c>
      <c r="G79" s="16">
        <f t="shared" si="1"/>
        <v>0</v>
      </c>
    </row>
    <row r="80" spans="1:7" ht="84" x14ac:dyDescent="0.25">
      <c r="A80" s="32" t="s">
        <v>127</v>
      </c>
      <c r="B80" s="21" t="s">
        <v>8</v>
      </c>
      <c r="C80" s="22" t="s">
        <v>128</v>
      </c>
      <c r="D80" s="23">
        <v>621000</v>
      </c>
      <c r="E80" s="35">
        <v>96000</v>
      </c>
      <c r="F80" s="29">
        <v>525000</v>
      </c>
      <c r="G80" s="16">
        <f t="shared" si="1"/>
        <v>0.15458937198067632</v>
      </c>
    </row>
    <row r="81" spans="1:7" ht="48" x14ac:dyDescent="0.25">
      <c r="A81" s="32" t="s">
        <v>129</v>
      </c>
      <c r="B81" s="21" t="s">
        <v>8</v>
      </c>
      <c r="C81" s="22" t="s">
        <v>130</v>
      </c>
      <c r="D81" s="23">
        <v>41200</v>
      </c>
      <c r="E81" s="35">
        <v>20020</v>
      </c>
      <c r="F81" s="29">
        <v>21180</v>
      </c>
      <c r="G81" s="16">
        <f t="shared" si="1"/>
        <v>0.48592233009708735</v>
      </c>
    </row>
    <row r="82" spans="1:7" ht="60" x14ac:dyDescent="0.25">
      <c r="A82" s="32" t="s">
        <v>131</v>
      </c>
      <c r="B82" s="21" t="s">
        <v>8</v>
      </c>
      <c r="C82" s="22" t="s">
        <v>132</v>
      </c>
      <c r="D82" s="23">
        <v>573000</v>
      </c>
      <c r="E82" s="35">
        <v>0</v>
      </c>
      <c r="F82" s="29">
        <v>573000</v>
      </c>
      <c r="G82" s="16">
        <f t="shared" si="1"/>
        <v>0</v>
      </c>
    </row>
    <row r="83" spans="1:7" ht="60" x14ac:dyDescent="0.25">
      <c r="A83" s="32" t="s">
        <v>324</v>
      </c>
      <c r="B83" s="21" t="s">
        <v>8</v>
      </c>
      <c r="C83" s="22" t="s">
        <v>325</v>
      </c>
      <c r="D83" s="23">
        <v>1000</v>
      </c>
      <c r="E83" s="35">
        <v>0</v>
      </c>
      <c r="F83" s="29">
        <v>1000</v>
      </c>
      <c r="G83" s="16">
        <f t="shared" si="1"/>
        <v>0</v>
      </c>
    </row>
    <row r="84" spans="1:7" ht="48" x14ac:dyDescent="0.25">
      <c r="A84" s="32" t="s">
        <v>133</v>
      </c>
      <c r="B84" s="21" t="s">
        <v>8</v>
      </c>
      <c r="C84" s="22" t="s">
        <v>134</v>
      </c>
      <c r="D84" s="23">
        <v>156200</v>
      </c>
      <c r="E84" s="35">
        <v>27498.09</v>
      </c>
      <c r="F84" s="29">
        <v>128701.91</v>
      </c>
      <c r="G84" s="16">
        <f t="shared" si="1"/>
        <v>0.17604411011523688</v>
      </c>
    </row>
    <row r="85" spans="1:7" ht="48" x14ac:dyDescent="0.25">
      <c r="A85" s="32" t="s">
        <v>135</v>
      </c>
      <c r="B85" s="21" t="s">
        <v>8</v>
      </c>
      <c r="C85" s="22" t="s">
        <v>136</v>
      </c>
      <c r="D85" s="23">
        <v>1400</v>
      </c>
      <c r="E85" s="35">
        <v>0</v>
      </c>
      <c r="F85" s="29">
        <v>1400</v>
      </c>
      <c r="G85" s="16">
        <f t="shared" si="1"/>
        <v>0</v>
      </c>
    </row>
    <row r="86" spans="1:7" ht="60" x14ac:dyDescent="0.25">
      <c r="A86" s="32" t="s">
        <v>326</v>
      </c>
      <c r="B86" s="21" t="s">
        <v>8</v>
      </c>
      <c r="C86" s="22" t="s">
        <v>327</v>
      </c>
      <c r="D86" s="23">
        <v>590900</v>
      </c>
      <c r="E86" s="35">
        <v>0</v>
      </c>
      <c r="F86" s="29">
        <v>590900</v>
      </c>
      <c r="G86" s="16">
        <f t="shared" si="1"/>
        <v>0</v>
      </c>
    </row>
    <row r="87" spans="1:7" ht="12" customHeight="1" x14ac:dyDescent="0.25">
      <c r="A87" s="40"/>
      <c r="B87" s="8"/>
      <c r="C87" s="8"/>
      <c r="D87" s="8"/>
      <c r="E87" s="8"/>
      <c r="F87" s="41"/>
      <c r="G87" s="42"/>
    </row>
    <row r="88" spans="1:7" x14ac:dyDescent="0.25">
      <c r="A88" s="67" t="s">
        <v>156</v>
      </c>
      <c r="B88" s="68"/>
      <c r="C88" s="68"/>
      <c r="D88" s="68"/>
      <c r="E88" s="68"/>
      <c r="F88" s="68"/>
      <c r="G88" s="43"/>
    </row>
    <row r="89" spans="1:7" x14ac:dyDescent="0.25">
      <c r="A89" s="44"/>
      <c r="B89" s="44"/>
      <c r="C89" s="44"/>
      <c r="D89" s="45"/>
      <c r="E89" s="45"/>
      <c r="F89" s="46"/>
      <c r="G89" s="47"/>
    </row>
    <row r="90" spans="1:7" x14ac:dyDescent="0.25">
      <c r="A90" s="69" t="s">
        <v>1</v>
      </c>
      <c r="B90" s="71" t="s">
        <v>2</v>
      </c>
      <c r="C90" s="71" t="s">
        <v>157</v>
      </c>
      <c r="D90" s="73" t="s">
        <v>4</v>
      </c>
      <c r="E90" s="75" t="s">
        <v>5</v>
      </c>
      <c r="F90" s="65" t="s">
        <v>6</v>
      </c>
      <c r="G90" s="65" t="s">
        <v>155</v>
      </c>
    </row>
    <row r="91" spans="1:7" ht="37.5" customHeight="1" x14ac:dyDescent="0.25">
      <c r="A91" s="79"/>
      <c r="B91" s="80"/>
      <c r="C91" s="80"/>
      <c r="D91" s="81"/>
      <c r="E91" s="82"/>
      <c r="F91" s="66"/>
      <c r="G91" s="66"/>
    </row>
    <row r="92" spans="1:7" x14ac:dyDescent="0.25">
      <c r="A92" s="28">
        <v>1</v>
      </c>
      <c r="B92" s="19">
        <v>2</v>
      </c>
      <c r="C92" s="19">
        <v>3</v>
      </c>
      <c r="D92" s="19">
        <v>4</v>
      </c>
      <c r="E92" s="36">
        <v>5</v>
      </c>
      <c r="F92" s="56">
        <v>6</v>
      </c>
      <c r="G92" s="56">
        <v>7</v>
      </c>
    </row>
    <row r="93" spans="1:7" ht="24" x14ac:dyDescent="0.25">
      <c r="A93" s="24" t="s">
        <v>328</v>
      </c>
      <c r="B93" s="25" t="s">
        <v>159</v>
      </c>
      <c r="C93" s="26" t="s">
        <v>9</v>
      </c>
      <c r="D93" s="27">
        <v>188799621.53999999</v>
      </c>
      <c r="E93" s="27">
        <v>36048524.329999998</v>
      </c>
      <c r="F93" s="59">
        <v>152751097.21000001</v>
      </c>
      <c r="G93" s="60">
        <f>E93/D93*100</f>
        <v>19.093536330189405</v>
      </c>
    </row>
    <row r="94" spans="1:7" ht="24" x14ac:dyDescent="0.25">
      <c r="A94" s="20" t="s">
        <v>158</v>
      </c>
      <c r="B94" s="21" t="s">
        <v>159</v>
      </c>
      <c r="C94" s="22" t="s">
        <v>160</v>
      </c>
      <c r="D94" s="23">
        <v>2819768.7</v>
      </c>
      <c r="E94" s="23">
        <v>309243.46999999997</v>
      </c>
      <c r="F94" s="61">
        <v>2510525.23</v>
      </c>
      <c r="G94" s="62">
        <f>E94/D94*100</f>
        <v>10.966980022155717</v>
      </c>
    </row>
    <row r="95" spans="1:7" ht="24" x14ac:dyDescent="0.25">
      <c r="A95" s="20" t="s">
        <v>161</v>
      </c>
      <c r="B95" s="21" t="s">
        <v>159</v>
      </c>
      <c r="C95" s="22" t="s">
        <v>162</v>
      </c>
      <c r="D95" s="23">
        <v>10700</v>
      </c>
      <c r="E95" s="23">
        <v>1700</v>
      </c>
      <c r="F95" s="61">
        <v>9000</v>
      </c>
      <c r="G95" s="62">
        <f t="shared" ref="G95:G158" si="2">E95/D95*100</f>
        <v>15.887850467289718</v>
      </c>
    </row>
    <row r="96" spans="1:7" ht="36" x14ac:dyDescent="0.25">
      <c r="A96" s="20" t="s">
        <v>163</v>
      </c>
      <c r="B96" s="21" t="s">
        <v>159</v>
      </c>
      <c r="C96" s="22" t="s">
        <v>164</v>
      </c>
      <c r="D96" s="23">
        <v>851606.55</v>
      </c>
      <c r="E96" s="23">
        <v>17428.919999999998</v>
      </c>
      <c r="F96" s="61">
        <v>834177.63</v>
      </c>
      <c r="G96" s="62">
        <f t="shared" si="2"/>
        <v>2.0465929953216069</v>
      </c>
    </row>
    <row r="97" spans="1:7" x14ac:dyDescent="0.25">
      <c r="A97" s="20" t="s">
        <v>165</v>
      </c>
      <c r="B97" s="21" t="s">
        <v>159</v>
      </c>
      <c r="C97" s="22" t="s">
        <v>166</v>
      </c>
      <c r="D97" s="23">
        <v>1179484.75</v>
      </c>
      <c r="E97" s="23">
        <v>172651.13</v>
      </c>
      <c r="F97" s="61">
        <v>1006833.62</v>
      </c>
      <c r="G97" s="62">
        <f t="shared" si="2"/>
        <v>14.63784334642733</v>
      </c>
    </row>
    <row r="98" spans="1:7" ht="24" x14ac:dyDescent="0.25">
      <c r="A98" s="20" t="s">
        <v>158</v>
      </c>
      <c r="B98" s="21" t="s">
        <v>159</v>
      </c>
      <c r="C98" s="22" t="s">
        <v>168</v>
      </c>
      <c r="D98" s="23">
        <v>2688200</v>
      </c>
      <c r="E98" s="23">
        <v>660260.74</v>
      </c>
      <c r="F98" s="61">
        <v>2027939.26</v>
      </c>
      <c r="G98" s="62">
        <f t="shared" si="2"/>
        <v>24.561444088981474</v>
      </c>
    </row>
    <row r="99" spans="1:7" ht="36" x14ac:dyDescent="0.25">
      <c r="A99" s="20" t="s">
        <v>163</v>
      </c>
      <c r="B99" s="21" t="s">
        <v>159</v>
      </c>
      <c r="C99" s="22" t="s">
        <v>169</v>
      </c>
      <c r="D99" s="23">
        <v>811800</v>
      </c>
      <c r="E99" s="23">
        <v>214539.26</v>
      </c>
      <c r="F99" s="61">
        <v>597260.74</v>
      </c>
      <c r="G99" s="62">
        <f t="shared" si="2"/>
        <v>26.427600394185763</v>
      </c>
    </row>
    <row r="100" spans="1:7" x14ac:dyDescent="0.25">
      <c r="A100" s="20" t="s">
        <v>165</v>
      </c>
      <c r="B100" s="21" t="s">
        <v>159</v>
      </c>
      <c r="C100" s="22" t="s">
        <v>170</v>
      </c>
      <c r="D100" s="23">
        <v>340</v>
      </c>
      <c r="E100" s="23">
        <v>340</v>
      </c>
      <c r="F100" s="61">
        <v>0</v>
      </c>
      <c r="G100" s="62">
        <f t="shared" si="2"/>
        <v>100</v>
      </c>
    </row>
    <row r="101" spans="1:7" ht="24" x14ac:dyDescent="0.25">
      <c r="A101" s="20" t="s">
        <v>161</v>
      </c>
      <c r="B101" s="21" t="s">
        <v>159</v>
      </c>
      <c r="C101" s="22" t="s">
        <v>171</v>
      </c>
      <c r="D101" s="23">
        <v>9000</v>
      </c>
      <c r="E101" s="23">
        <v>0</v>
      </c>
      <c r="F101" s="61">
        <v>9000</v>
      </c>
      <c r="G101" s="62">
        <f t="shared" si="2"/>
        <v>0</v>
      </c>
    </row>
    <row r="102" spans="1:7" x14ac:dyDescent="0.25">
      <c r="A102" s="20" t="s">
        <v>165</v>
      </c>
      <c r="B102" s="21" t="s">
        <v>159</v>
      </c>
      <c r="C102" s="22" t="s">
        <v>172</v>
      </c>
      <c r="D102" s="23">
        <v>7000</v>
      </c>
      <c r="E102" s="23">
        <v>0</v>
      </c>
      <c r="F102" s="61">
        <v>7000</v>
      </c>
      <c r="G102" s="62">
        <f t="shared" si="2"/>
        <v>0</v>
      </c>
    </row>
    <row r="103" spans="1:7" ht="24" x14ac:dyDescent="0.25">
      <c r="A103" s="20" t="s">
        <v>158</v>
      </c>
      <c r="B103" s="21" t="s">
        <v>159</v>
      </c>
      <c r="C103" s="22" t="s">
        <v>173</v>
      </c>
      <c r="D103" s="23">
        <v>800700</v>
      </c>
      <c r="E103" s="23">
        <v>120208.6</v>
      </c>
      <c r="F103" s="61">
        <v>680491.4</v>
      </c>
      <c r="G103" s="62">
        <f t="shared" si="2"/>
        <v>15.012938678656177</v>
      </c>
    </row>
    <row r="104" spans="1:7" ht="24" x14ac:dyDescent="0.25">
      <c r="A104" s="20" t="s">
        <v>161</v>
      </c>
      <c r="B104" s="21" t="s">
        <v>159</v>
      </c>
      <c r="C104" s="22" t="s">
        <v>329</v>
      </c>
      <c r="D104" s="23">
        <v>1000</v>
      </c>
      <c r="E104" s="23">
        <v>0</v>
      </c>
      <c r="F104" s="61">
        <v>1000</v>
      </c>
      <c r="G104" s="62">
        <f t="shared" si="2"/>
        <v>0</v>
      </c>
    </row>
    <row r="105" spans="1:7" ht="36" x14ac:dyDescent="0.25">
      <c r="A105" s="20" t="s">
        <v>163</v>
      </c>
      <c r="B105" s="21" t="s">
        <v>159</v>
      </c>
      <c r="C105" s="22" t="s">
        <v>174</v>
      </c>
      <c r="D105" s="23">
        <v>241800</v>
      </c>
      <c r="E105" s="23">
        <v>28097.67</v>
      </c>
      <c r="F105" s="61">
        <v>213702.33</v>
      </c>
      <c r="G105" s="62">
        <f t="shared" si="2"/>
        <v>11.620210918114143</v>
      </c>
    </row>
    <row r="106" spans="1:7" x14ac:dyDescent="0.25">
      <c r="A106" s="20" t="s">
        <v>165</v>
      </c>
      <c r="B106" s="21" t="s">
        <v>159</v>
      </c>
      <c r="C106" s="22" t="s">
        <v>175</v>
      </c>
      <c r="D106" s="23">
        <v>9300</v>
      </c>
      <c r="E106" s="23">
        <v>0</v>
      </c>
      <c r="F106" s="61">
        <v>9300</v>
      </c>
      <c r="G106" s="62">
        <f t="shared" si="2"/>
        <v>0</v>
      </c>
    </row>
    <row r="107" spans="1:7" ht="24" x14ac:dyDescent="0.25">
      <c r="A107" s="20" t="s">
        <v>206</v>
      </c>
      <c r="B107" s="21" t="s">
        <v>159</v>
      </c>
      <c r="C107" s="22" t="s">
        <v>330</v>
      </c>
      <c r="D107" s="23">
        <v>24700</v>
      </c>
      <c r="E107" s="23">
        <v>450</v>
      </c>
      <c r="F107" s="61">
        <v>24250</v>
      </c>
      <c r="G107" s="62">
        <f t="shared" si="2"/>
        <v>1.8218623481781375</v>
      </c>
    </row>
    <row r="108" spans="1:7" ht="24" x14ac:dyDescent="0.25">
      <c r="A108" s="20" t="s">
        <v>158</v>
      </c>
      <c r="B108" s="21" t="s">
        <v>159</v>
      </c>
      <c r="C108" s="22" t="s">
        <v>176</v>
      </c>
      <c r="D108" s="23">
        <v>1073720</v>
      </c>
      <c r="E108" s="23">
        <v>175653.01</v>
      </c>
      <c r="F108" s="61">
        <v>898066.99</v>
      </c>
      <c r="G108" s="62">
        <f t="shared" si="2"/>
        <v>16.359293856871439</v>
      </c>
    </row>
    <row r="109" spans="1:7" ht="36" x14ac:dyDescent="0.25">
      <c r="A109" s="20" t="s">
        <v>163</v>
      </c>
      <c r="B109" s="21" t="s">
        <v>159</v>
      </c>
      <c r="C109" s="22" t="s">
        <v>177</v>
      </c>
      <c r="D109" s="23">
        <v>324280</v>
      </c>
      <c r="E109" s="23">
        <v>43819.199999999997</v>
      </c>
      <c r="F109" s="61">
        <v>280460.79999999999</v>
      </c>
      <c r="G109" s="62">
        <f t="shared" si="2"/>
        <v>13.512766744788454</v>
      </c>
    </row>
    <row r="110" spans="1:7" x14ac:dyDescent="0.25">
      <c r="A110" s="20" t="s">
        <v>165</v>
      </c>
      <c r="B110" s="21" t="s">
        <v>159</v>
      </c>
      <c r="C110" s="22" t="s">
        <v>178</v>
      </c>
      <c r="D110" s="23">
        <v>87100</v>
      </c>
      <c r="E110" s="23">
        <v>2466</v>
      </c>
      <c r="F110" s="61">
        <v>84634</v>
      </c>
      <c r="G110" s="62">
        <f t="shared" si="2"/>
        <v>2.8312284730195181</v>
      </c>
    </row>
    <row r="111" spans="1:7" ht="24" x14ac:dyDescent="0.25">
      <c r="A111" s="20" t="s">
        <v>158</v>
      </c>
      <c r="B111" s="21" t="s">
        <v>159</v>
      </c>
      <c r="C111" s="22" t="s">
        <v>179</v>
      </c>
      <c r="D111" s="23">
        <v>998500</v>
      </c>
      <c r="E111" s="23">
        <v>228860.38</v>
      </c>
      <c r="F111" s="61">
        <v>769639.62</v>
      </c>
      <c r="G111" s="62">
        <f t="shared" si="2"/>
        <v>22.920418627941913</v>
      </c>
    </row>
    <row r="112" spans="1:7" ht="36" x14ac:dyDescent="0.25">
      <c r="A112" s="20" t="s">
        <v>163</v>
      </c>
      <c r="B112" s="21" t="s">
        <v>159</v>
      </c>
      <c r="C112" s="22" t="s">
        <v>180</v>
      </c>
      <c r="D112" s="23">
        <v>301500</v>
      </c>
      <c r="E112" s="23">
        <v>53855.83</v>
      </c>
      <c r="F112" s="61">
        <v>247644.17</v>
      </c>
      <c r="G112" s="62">
        <f t="shared" si="2"/>
        <v>17.862630182421228</v>
      </c>
    </row>
    <row r="113" spans="1:7" ht="24" x14ac:dyDescent="0.25">
      <c r="A113" s="20" t="s">
        <v>158</v>
      </c>
      <c r="B113" s="21" t="s">
        <v>159</v>
      </c>
      <c r="C113" s="22" t="s">
        <v>331</v>
      </c>
      <c r="D113" s="23">
        <v>424100</v>
      </c>
      <c r="E113" s="23">
        <v>82467.240000000005</v>
      </c>
      <c r="F113" s="61">
        <v>341632.76</v>
      </c>
      <c r="G113" s="62">
        <f t="shared" si="2"/>
        <v>19.44523461447772</v>
      </c>
    </row>
    <row r="114" spans="1:7" ht="36" x14ac:dyDescent="0.25">
      <c r="A114" s="20" t="s">
        <v>163</v>
      </c>
      <c r="B114" s="21" t="s">
        <v>159</v>
      </c>
      <c r="C114" s="22" t="s">
        <v>332</v>
      </c>
      <c r="D114" s="23">
        <v>128100</v>
      </c>
      <c r="E114" s="23">
        <v>20929.57</v>
      </c>
      <c r="F114" s="61">
        <v>107170.43</v>
      </c>
      <c r="G114" s="62">
        <f t="shared" si="2"/>
        <v>16.33846213895394</v>
      </c>
    </row>
    <row r="115" spans="1:7" x14ac:dyDescent="0.25">
      <c r="A115" s="20" t="s">
        <v>165</v>
      </c>
      <c r="B115" s="21" t="s">
        <v>159</v>
      </c>
      <c r="C115" s="22" t="s">
        <v>333</v>
      </c>
      <c r="D115" s="23">
        <v>93800</v>
      </c>
      <c r="E115" s="23">
        <v>9103.19</v>
      </c>
      <c r="F115" s="61">
        <v>84696.81</v>
      </c>
      <c r="G115" s="62">
        <f t="shared" si="2"/>
        <v>9.7048933901918986</v>
      </c>
    </row>
    <row r="116" spans="1:7" x14ac:dyDescent="0.25">
      <c r="A116" s="20" t="s">
        <v>181</v>
      </c>
      <c r="B116" s="21" t="s">
        <v>159</v>
      </c>
      <c r="C116" s="22" t="s">
        <v>182</v>
      </c>
      <c r="D116" s="23">
        <v>1272200</v>
      </c>
      <c r="E116" s="23">
        <v>70850.100000000006</v>
      </c>
      <c r="F116" s="61">
        <v>1201349.8999999999</v>
      </c>
      <c r="G116" s="62">
        <f t="shared" si="2"/>
        <v>5.5691007703191326</v>
      </c>
    </row>
    <row r="117" spans="1:7" ht="36" x14ac:dyDescent="0.25">
      <c r="A117" s="20" t="s">
        <v>183</v>
      </c>
      <c r="B117" s="21" t="s">
        <v>159</v>
      </c>
      <c r="C117" s="22" t="s">
        <v>184</v>
      </c>
      <c r="D117" s="23">
        <v>384200</v>
      </c>
      <c r="E117" s="23">
        <v>65790.899999999994</v>
      </c>
      <c r="F117" s="61">
        <v>318409.09999999998</v>
      </c>
      <c r="G117" s="62">
        <f t="shared" si="2"/>
        <v>17.124128058302965</v>
      </c>
    </row>
    <row r="118" spans="1:7" x14ac:dyDescent="0.25">
      <c r="A118" s="20" t="s">
        <v>181</v>
      </c>
      <c r="B118" s="21" t="s">
        <v>159</v>
      </c>
      <c r="C118" s="22" t="s">
        <v>185</v>
      </c>
      <c r="D118" s="23">
        <v>1152100</v>
      </c>
      <c r="E118" s="23">
        <v>478935.39</v>
      </c>
      <c r="F118" s="61">
        <v>673164.61</v>
      </c>
      <c r="G118" s="62">
        <f t="shared" si="2"/>
        <v>41.570644041315859</v>
      </c>
    </row>
    <row r="119" spans="1:7" ht="36" x14ac:dyDescent="0.25">
      <c r="A119" s="20" t="s">
        <v>183</v>
      </c>
      <c r="B119" s="21" t="s">
        <v>159</v>
      </c>
      <c r="C119" s="22" t="s">
        <v>186</v>
      </c>
      <c r="D119" s="23">
        <v>347900</v>
      </c>
      <c r="E119" s="23">
        <v>76202.28</v>
      </c>
      <c r="F119" s="61">
        <v>271697.71999999997</v>
      </c>
      <c r="G119" s="62">
        <f t="shared" si="2"/>
        <v>21.903501006036215</v>
      </c>
    </row>
    <row r="120" spans="1:7" x14ac:dyDescent="0.25">
      <c r="A120" s="20" t="s">
        <v>181</v>
      </c>
      <c r="B120" s="21" t="s">
        <v>159</v>
      </c>
      <c r="C120" s="22" t="s">
        <v>187</v>
      </c>
      <c r="D120" s="23">
        <v>1238000</v>
      </c>
      <c r="E120" s="23">
        <v>188455.44</v>
      </c>
      <c r="F120" s="61">
        <v>1049544.56</v>
      </c>
      <c r="G120" s="62">
        <f t="shared" si="2"/>
        <v>15.222571890145394</v>
      </c>
    </row>
    <row r="121" spans="1:7" ht="36" x14ac:dyDescent="0.25">
      <c r="A121" s="20" t="s">
        <v>183</v>
      </c>
      <c r="B121" s="21" t="s">
        <v>159</v>
      </c>
      <c r="C121" s="22" t="s">
        <v>188</v>
      </c>
      <c r="D121" s="23">
        <v>373900</v>
      </c>
      <c r="E121" s="23">
        <v>0</v>
      </c>
      <c r="F121" s="61">
        <v>373900</v>
      </c>
      <c r="G121" s="62">
        <f t="shared" si="2"/>
        <v>0</v>
      </c>
    </row>
    <row r="122" spans="1:7" x14ac:dyDescent="0.25">
      <c r="A122" s="20" t="s">
        <v>165</v>
      </c>
      <c r="B122" s="21" t="s">
        <v>159</v>
      </c>
      <c r="C122" s="22" t="s">
        <v>189</v>
      </c>
      <c r="D122" s="23">
        <v>89800</v>
      </c>
      <c r="E122" s="23">
        <v>3020</v>
      </c>
      <c r="F122" s="61">
        <v>86780</v>
      </c>
      <c r="G122" s="62">
        <f t="shared" si="2"/>
        <v>3.3630289532293989</v>
      </c>
    </row>
    <row r="123" spans="1:7" x14ac:dyDescent="0.25">
      <c r="A123" s="20" t="s">
        <v>181</v>
      </c>
      <c r="B123" s="21" t="s">
        <v>159</v>
      </c>
      <c r="C123" s="22" t="s">
        <v>190</v>
      </c>
      <c r="D123" s="23">
        <v>844900</v>
      </c>
      <c r="E123" s="23">
        <v>286353.71000000002</v>
      </c>
      <c r="F123" s="61">
        <v>558546.29</v>
      </c>
      <c r="G123" s="62">
        <f t="shared" si="2"/>
        <v>33.892023908154812</v>
      </c>
    </row>
    <row r="124" spans="1:7" ht="36" x14ac:dyDescent="0.25">
      <c r="A124" s="20" t="s">
        <v>183</v>
      </c>
      <c r="B124" s="21" t="s">
        <v>159</v>
      </c>
      <c r="C124" s="22" t="s">
        <v>191</v>
      </c>
      <c r="D124" s="23">
        <v>255100</v>
      </c>
      <c r="E124" s="23">
        <v>115703.36</v>
      </c>
      <c r="F124" s="61">
        <v>139396.64000000001</v>
      </c>
      <c r="G124" s="62">
        <f t="shared" si="2"/>
        <v>45.356079968639747</v>
      </c>
    </row>
    <row r="125" spans="1:7" x14ac:dyDescent="0.25">
      <c r="A125" s="20" t="s">
        <v>165</v>
      </c>
      <c r="B125" s="21" t="s">
        <v>159</v>
      </c>
      <c r="C125" s="22" t="s">
        <v>192</v>
      </c>
      <c r="D125" s="23">
        <v>272400</v>
      </c>
      <c r="E125" s="23">
        <v>58770</v>
      </c>
      <c r="F125" s="61">
        <v>213630</v>
      </c>
      <c r="G125" s="62">
        <f t="shared" si="2"/>
        <v>21.57488986784141</v>
      </c>
    </row>
    <row r="126" spans="1:7" x14ac:dyDescent="0.25">
      <c r="A126" s="20" t="s">
        <v>165</v>
      </c>
      <c r="B126" s="21" t="s">
        <v>159</v>
      </c>
      <c r="C126" s="22" t="s">
        <v>193</v>
      </c>
      <c r="D126" s="23">
        <v>64200</v>
      </c>
      <c r="E126" s="23">
        <v>9787.0400000000009</v>
      </c>
      <c r="F126" s="61">
        <v>54412.959999999999</v>
      </c>
      <c r="G126" s="62">
        <f t="shared" si="2"/>
        <v>15.244610591900312</v>
      </c>
    </row>
    <row r="127" spans="1:7" x14ac:dyDescent="0.25">
      <c r="A127" s="20" t="s">
        <v>165</v>
      </c>
      <c r="B127" s="21" t="s">
        <v>159</v>
      </c>
      <c r="C127" s="22" t="s">
        <v>194</v>
      </c>
      <c r="D127" s="23">
        <v>8000</v>
      </c>
      <c r="E127" s="23">
        <v>1618</v>
      </c>
      <c r="F127" s="61">
        <v>6382</v>
      </c>
      <c r="G127" s="62">
        <f t="shared" si="2"/>
        <v>20.225000000000001</v>
      </c>
    </row>
    <row r="128" spans="1:7" x14ac:dyDescent="0.25">
      <c r="A128" s="20" t="s">
        <v>181</v>
      </c>
      <c r="B128" s="21" t="s">
        <v>159</v>
      </c>
      <c r="C128" s="22" t="s">
        <v>195</v>
      </c>
      <c r="D128" s="23">
        <v>2407900</v>
      </c>
      <c r="E128" s="23">
        <v>418176.81</v>
      </c>
      <c r="F128" s="61">
        <v>1989723.19</v>
      </c>
      <c r="G128" s="62">
        <f t="shared" si="2"/>
        <v>17.366867810125004</v>
      </c>
    </row>
    <row r="129" spans="1:7" ht="36" x14ac:dyDescent="0.25">
      <c r="A129" s="20" t="s">
        <v>183</v>
      </c>
      <c r="B129" s="21" t="s">
        <v>159</v>
      </c>
      <c r="C129" s="22" t="s">
        <v>196</v>
      </c>
      <c r="D129" s="23">
        <v>727200</v>
      </c>
      <c r="E129" s="23">
        <v>13187.8</v>
      </c>
      <c r="F129" s="61">
        <v>714012.2</v>
      </c>
      <c r="G129" s="62">
        <f t="shared" si="2"/>
        <v>1.8135038503850385</v>
      </c>
    </row>
    <row r="130" spans="1:7" x14ac:dyDescent="0.25">
      <c r="A130" s="20" t="s">
        <v>165</v>
      </c>
      <c r="B130" s="21" t="s">
        <v>159</v>
      </c>
      <c r="C130" s="22" t="s">
        <v>197</v>
      </c>
      <c r="D130" s="23">
        <v>574300</v>
      </c>
      <c r="E130" s="23">
        <v>68219.360000000001</v>
      </c>
      <c r="F130" s="61">
        <v>506080.64</v>
      </c>
      <c r="G130" s="62">
        <f t="shared" si="2"/>
        <v>11.878697544837193</v>
      </c>
    </row>
    <row r="131" spans="1:7" x14ac:dyDescent="0.25">
      <c r="A131" s="20" t="s">
        <v>198</v>
      </c>
      <c r="B131" s="21" t="s">
        <v>159</v>
      </c>
      <c r="C131" s="22" t="s">
        <v>199</v>
      </c>
      <c r="D131" s="23">
        <v>1323300</v>
      </c>
      <c r="E131" s="23">
        <v>497322.49</v>
      </c>
      <c r="F131" s="61">
        <v>825977.51</v>
      </c>
      <c r="G131" s="62">
        <f t="shared" si="2"/>
        <v>37.581991234036124</v>
      </c>
    </row>
    <row r="132" spans="1:7" ht="24" x14ac:dyDescent="0.25">
      <c r="A132" s="20" t="s">
        <v>200</v>
      </c>
      <c r="B132" s="21" t="s">
        <v>159</v>
      </c>
      <c r="C132" s="22" t="s">
        <v>201</v>
      </c>
      <c r="D132" s="23">
        <v>9000</v>
      </c>
      <c r="E132" s="23">
        <v>0</v>
      </c>
      <c r="F132" s="61">
        <v>9000</v>
      </c>
      <c r="G132" s="62">
        <f t="shared" si="2"/>
        <v>0</v>
      </c>
    </row>
    <row r="133" spans="1:7" x14ac:dyDescent="0.25">
      <c r="A133" s="20" t="s">
        <v>181</v>
      </c>
      <c r="B133" s="21" t="s">
        <v>159</v>
      </c>
      <c r="C133" s="22" t="s">
        <v>202</v>
      </c>
      <c r="D133" s="23">
        <v>2457800</v>
      </c>
      <c r="E133" s="23">
        <v>808137.01</v>
      </c>
      <c r="F133" s="61">
        <v>1649662.99</v>
      </c>
      <c r="G133" s="62">
        <f t="shared" si="2"/>
        <v>32.880503295630234</v>
      </c>
    </row>
    <row r="134" spans="1:7" ht="36" x14ac:dyDescent="0.25">
      <c r="A134" s="20" t="s">
        <v>183</v>
      </c>
      <c r="B134" s="21" t="s">
        <v>159</v>
      </c>
      <c r="C134" s="22" t="s">
        <v>203</v>
      </c>
      <c r="D134" s="23">
        <v>742200</v>
      </c>
      <c r="E134" s="23">
        <v>281357.8</v>
      </c>
      <c r="F134" s="61">
        <v>460842.2</v>
      </c>
      <c r="G134" s="62">
        <f t="shared" si="2"/>
        <v>37.908623012665046</v>
      </c>
    </row>
    <row r="135" spans="1:7" x14ac:dyDescent="0.25">
      <c r="A135" s="20" t="s">
        <v>165</v>
      </c>
      <c r="B135" s="21" t="s">
        <v>159</v>
      </c>
      <c r="C135" s="22" t="s">
        <v>204</v>
      </c>
      <c r="D135" s="23">
        <v>1550000</v>
      </c>
      <c r="E135" s="23">
        <v>436805.41</v>
      </c>
      <c r="F135" s="61">
        <v>1113194.5900000001</v>
      </c>
      <c r="G135" s="62">
        <f t="shared" si="2"/>
        <v>28.180994193548386</v>
      </c>
    </row>
    <row r="136" spans="1:7" x14ac:dyDescent="0.25">
      <c r="A136" s="20" t="s">
        <v>181</v>
      </c>
      <c r="B136" s="21" t="s">
        <v>159</v>
      </c>
      <c r="C136" s="22" t="s">
        <v>334</v>
      </c>
      <c r="D136" s="23">
        <v>5313850</v>
      </c>
      <c r="E136" s="23">
        <v>1146669.8</v>
      </c>
      <c r="F136" s="61">
        <v>4167180.2</v>
      </c>
      <c r="G136" s="62">
        <f t="shared" si="2"/>
        <v>21.57888912935066</v>
      </c>
    </row>
    <row r="137" spans="1:7" ht="36" x14ac:dyDescent="0.25">
      <c r="A137" s="20" t="s">
        <v>183</v>
      </c>
      <c r="B137" s="21" t="s">
        <v>159</v>
      </c>
      <c r="C137" s="22" t="s">
        <v>335</v>
      </c>
      <c r="D137" s="23">
        <v>1601350</v>
      </c>
      <c r="E137" s="23">
        <v>320330.2</v>
      </c>
      <c r="F137" s="61">
        <v>1281019.8</v>
      </c>
      <c r="G137" s="62">
        <f t="shared" si="2"/>
        <v>20.003759328066945</v>
      </c>
    </row>
    <row r="138" spans="1:7" x14ac:dyDescent="0.25">
      <c r="A138" s="20" t="s">
        <v>165</v>
      </c>
      <c r="B138" s="21" t="s">
        <v>159</v>
      </c>
      <c r="C138" s="22" t="s">
        <v>336</v>
      </c>
      <c r="D138" s="23">
        <v>84500</v>
      </c>
      <c r="E138" s="23">
        <v>3500</v>
      </c>
      <c r="F138" s="61">
        <v>81000</v>
      </c>
      <c r="G138" s="62">
        <f t="shared" si="2"/>
        <v>4.1420118343195274</v>
      </c>
    </row>
    <row r="139" spans="1:7" x14ac:dyDescent="0.25">
      <c r="A139" s="20" t="s">
        <v>165</v>
      </c>
      <c r="B139" s="21" t="s">
        <v>159</v>
      </c>
      <c r="C139" s="22" t="s">
        <v>337</v>
      </c>
      <c r="D139" s="23">
        <v>1000</v>
      </c>
      <c r="E139" s="23">
        <v>0</v>
      </c>
      <c r="F139" s="61">
        <v>1000</v>
      </c>
      <c r="G139" s="62">
        <f t="shared" si="2"/>
        <v>0</v>
      </c>
    </row>
    <row r="140" spans="1:7" x14ac:dyDescent="0.25">
      <c r="A140" s="20" t="s">
        <v>165</v>
      </c>
      <c r="B140" s="21" t="s">
        <v>159</v>
      </c>
      <c r="C140" s="22" t="s">
        <v>338</v>
      </c>
      <c r="D140" s="23">
        <v>28000</v>
      </c>
      <c r="E140" s="23">
        <v>0</v>
      </c>
      <c r="F140" s="61">
        <v>28000</v>
      </c>
      <c r="G140" s="62">
        <f t="shared" si="2"/>
        <v>0</v>
      </c>
    </row>
    <row r="141" spans="1:7" x14ac:dyDescent="0.25">
      <c r="A141" s="20" t="s">
        <v>181</v>
      </c>
      <c r="B141" s="21" t="s">
        <v>159</v>
      </c>
      <c r="C141" s="22" t="s">
        <v>205</v>
      </c>
      <c r="D141" s="23">
        <v>974900</v>
      </c>
      <c r="E141" s="23">
        <v>342102.55</v>
      </c>
      <c r="F141" s="61">
        <v>632797.44999999995</v>
      </c>
      <c r="G141" s="62">
        <f t="shared" si="2"/>
        <v>35.09104010667761</v>
      </c>
    </row>
    <row r="142" spans="1:7" ht="24" x14ac:dyDescent="0.25">
      <c r="A142" s="20" t="s">
        <v>206</v>
      </c>
      <c r="B142" s="21" t="s">
        <v>159</v>
      </c>
      <c r="C142" s="22" t="s">
        <v>207</v>
      </c>
      <c r="D142" s="23">
        <v>2000</v>
      </c>
      <c r="E142" s="23">
        <v>0</v>
      </c>
      <c r="F142" s="61">
        <v>2000</v>
      </c>
      <c r="G142" s="62">
        <f t="shared" si="2"/>
        <v>0</v>
      </c>
    </row>
    <row r="143" spans="1:7" ht="36" x14ac:dyDescent="0.25">
      <c r="A143" s="20" t="s">
        <v>183</v>
      </c>
      <c r="B143" s="21" t="s">
        <v>159</v>
      </c>
      <c r="C143" s="22" t="s">
        <v>208</v>
      </c>
      <c r="D143" s="23">
        <v>294500</v>
      </c>
      <c r="E143" s="23">
        <v>58654.8</v>
      </c>
      <c r="F143" s="61">
        <v>235845.2</v>
      </c>
      <c r="G143" s="62">
        <f t="shared" si="2"/>
        <v>19.916740237691002</v>
      </c>
    </row>
    <row r="144" spans="1:7" x14ac:dyDescent="0.25">
      <c r="A144" s="20" t="s">
        <v>165</v>
      </c>
      <c r="B144" s="21" t="s">
        <v>159</v>
      </c>
      <c r="C144" s="22" t="s">
        <v>209</v>
      </c>
      <c r="D144" s="23">
        <v>235700</v>
      </c>
      <c r="E144" s="23">
        <v>24474.68</v>
      </c>
      <c r="F144" s="61">
        <v>211225.32</v>
      </c>
      <c r="G144" s="62">
        <f t="shared" si="2"/>
        <v>10.383826898599915</v>
      </c>
    </row>
    <row r="145" spans="1:7" x14ac:dyDescent="0.25">
      <c r="A145" s="20" t="s">
        <v>198</v>
      </c>
      <c r="B145" s="21" t="s">
        <v>159</v>
      </c>
      <c r="C145" s="22" t="s">
        <v>210</v>
      </c>
      <c r="D145" s="23">
        <v>41600</v>
      </c>
      <c r="E145" s="23">
        <v>6833.53</v>
      </c>
      <c r="F145" s="61">
        <v>34766.47</v>
      </c>
      <c r="G145" s="62">
        <f t="shared" si="2"/>
        <v>16.426754807692305</v>
      </c>
    </row>
    <row r="146" spans="1:7" x14ac:dyDescent="0.25">
      <c r="A146" s="20" t="s">
        <v>167</v>
      </c>
      <c r="B146" s="21" t="s">
        <v>159</v>
      </c>
      <c r="C146" s="22" t="s">
        <v>211</v>
      </c>
      <c r="D146" s="23">
        <v>100</v>
      </c>
      <c r="E146" s="23">
        <v>0</v>
      </c>
      <c r="F146" s="61">
        <v>100</v>
      </c>
      <c r="G146" s="62">
        <f t="shared" si="2"/>
        <v>0</v>
      </c>
    </row>
    <row r="147" spans="1:7" x14ac:dyDescent="0.25">
      <c r="A147" s="20" t="s">
        <v>181</v>
      </c>
      <c r="B147" s="21" t="s">
        <v>159</v>
      </c>
      <c r="C147" s="22" t="s">
        <v>212</v>
      </c>
      <c r="D147" s="23">
        <v>937915</v>
      </c>
      <c r="E147" s="23">
        <v>135000</v>
      </c>
      <c r="F147" s="61">
        <v>802915</v>
      </c>
      <c r="G147" s="62">
        <f t="shared" si="2"/>
        <v>14.393628420485866</v>
      </c>
    </row>
    <row r="148" spans="1:7" ht="36" x14ac:dyDescent="0.25">
      <c r="A148" s="20" t="s">
        <v>183</v>
      </c>
      <c r="B148" s="21" t="s">
        <v>159</v>
      </c>
      <c r="C148" s="22" t="s">
        <v>213</v>
      </c>
      <c r="D148" s="23">
        <v>283585</v>
      </c>
      <c r="E148" s="23">
        <v>52254.97</v>
      </c>
      <c r="F148" s="61">
        <v>231330.03</v>
      </c>
      <c r="G148" s="62">
        <f t="shared" si="2"/>
        <v>18.426563464217079</v>
      </c>
    </row>
    <row r="149" spans="1:7" ht="24" x14ac:dyDescent="0.25">
      <c r="A149" s="20" t="s">
        <v>206</v>
      </c>
      <c r="B149" s="21" t="s">
        <v>159</v>
      </c>
      <c r="C149" s="22" t="s">
        <v>214</v>
      </c>
      <c r="D149" s="23">
        <v>2000</v>
      </c>
      <c r="E149" s="23">
        <v>0</v>
      </c>
      <c r="F149" s="61">
        <v>2000</v>
      </c>
      <c r="G149" s="62">
        <f t="shared" si="2"/>
        <v>0</v>
      </c>
    </row>
    <row r="150" spans="1:7" x14ac:dyDescent="0.25">
      <c r="A150" s="20" t="s">
        <v>165</v>
      </c>
      <c r="B150" s="21" t="s">
        <v>159</v>
      </c>
      <c r="C150" s="22" t="s">
        <v>215</v>
      </c>
      <c r="D150" s="23">
        <v>43000</v>
      </c>
      <c r="E150" s="23">
        <v>12434.51</v>
      </c>
      <c r="F150" s="61">
        <v>30565.49</v>
      </c>
      <c r="G150" s="62">
        <f t="shared" si="2"/>
        <v>28.917465116279072</v>
      </c>
    </row>
    <row r="151" spans="1:7" ht="24" x14ac:dyDescent="0.25">
      <c r="A151" s="20" t="s">
        <v>216</v>
      </c>
      <c r="B151" s="21" t="s">
        <v>159</v>
      </c>
      <c r="C151" s="22" t="s">
        <v>217</v>
      </c>
      <c r="D151" s="23">
        <v>60500</v>
      </c>
      <c r="E151" s="23">
        <v>7031.7</v>
      </c>
      <c r="F151" s="61">
        <v>53468.3</v>
      </c>
      <c r="G151" s="62">
        <f t="shared" si="2"/>
        <v>11.622644628099172</v>
      </c>
    </row>
    <row r="152" spans="1:7" x14ac:dyDescent="0.25">
      <c r="A152" s="20" t="s">
        <v>165</v>
      </c>
      <c r="B152" s="21" t="s">
        <v>159</v>
      </c>
      <c r="C152" s="22" t="s">
        <v>218</v>
      </c>
      <c r="D152" s="23">
        <v>13000</v>
      </c>
      <c r="E152" s="23">
        <v>0</v>
      </c>
      <c r="F152" s="61">
        <v>13000</v>
      </c>
      <c r="G152" s="62">
        <f t="shared" si="2"/>
        <v>0</v>
      </c>
    </row>
    <row r="153" spans="1:7" x14ac:dyDescent="0.25">
      <c r="A153" s="20" t="s">
        <v>165</v>
      </c>
      <c r="B153" s="21" t="s">
        <v>159</v>
      </c>
      <c r="C153" s="22" t="s">
        <v>219</v>
      </c>
      <c r="D153" s="23">
        <v>50000</v>
      </c>
      <c r="E153" s="23">
        <v>10087.9</v>
      </c>
      <c r="F153" s="61">
        <v>39912.1</v>
      </c>
      <c r="G153" s="62">
        <f t="shared" si="2"/>
        <v>20.175799999999999</v>
      </c>
    </row>
    <row r="154" spans="1:7" x14ac:dyDescent="0.25">
      <c r="A154" s="20" t="s">
        <v>165</v>
      </c>
      <c r="B154" s="21" t="s">
        <v>159</v>
      </c>
      <c r="C154" s="22" t="s">
        <v>339</v>
      </c>
      <c r="D154" s="23">
        <v>15200</v>
      </c>
      <c r="E154" s="23">
        <v>0</v>
      </c>
      <c r="F154" s="61">
        <v>15200</v>
      </c>
      <c r="G154" s="62">
        <f t="shared" si="2"/>
        <v>0</v>
      </c>
    </row>
    <row r="155" spans="1:7" x14ac:dyDescent="0.25">
      <c r="A155" s="20" t="s">
        <v>181</v>
      </c>
      <c r="B155" s="21" t="s">
        <v>159</v>
      </c>
      <c r="C155" s="22" t="s">
        <v>220</v>
      </c>
      <c r="D155" s="23">
        <v>2944220</v>
      </c>
      <c r="E155" s="23">
        <v>410343.71</v>
      </c>
      <c r="F155" s="61">
        <v>2533876.29</v>
      </c>
      <c r="G155" s="62">
        <f t="shared" si="2"/>
        <v>13.937263859358337</v>
      </c>
    </row>
    <row r="156" spans="1:7" ht="36" x14ac:dyDescent="0.25">
      <c r="A156" s="20" t="s">
        <v>183</v>
      </c>
      <c r="B156" s="21" t="s">
        <v>159</v>
      </c>
      <c r="C156" s="22" t="s">
        <v>221</v>
      </c>
      <c r="D156" s="23">
        <v>889180</v>
      </c>
      <c r="E156" s="23">
        <v>119140.92</v>
      </c>
      <c r="F156" s="61">
        <v>770039.08</v>
      </c>
      <c r="G156" s="62">
        <f t="shared" si="2"/>
        <v>13.398965338851527</v>
      </c>
    </row>
    <row r="157" spans="1:7" x14ac:dyDescent="0.25">
      <c r="A157" s="20" t="s">
        <v>165</v>
      </c>
      <c r="B157" s="21" t="s">
        <v>159</v>
      </c>
      <c r="C157" s="22" t="s">
        <v>222</v>
      </c>
      <c r="D157" s="23">
        <v>264600</v>
      </c>
      <c r="E157" s="23">
        <v>46973.67</v>
      </c>
      <c r="F157" s="61">
        <v>217626.33</v>
      </c>
      <c r="G157" s="62">
        <f t="shared" si="2"/>
        <v>17.752709750566893</v>
      </c>
    </row>
    <row r="158" spans="1:7" x14ac:dyDescent="0.25">
      <c r="A158" s="20" t="s">
        <v>198</v>
      </c>
      <c r="B158" s="21" t="s">
        <v>159</v>
      </c>
      <c r="C158" s="22" t="s">
        <v>223</v>
      </c>
      <c r="D158" s="23">
        <v>1633600</v>
      </c>
      <c r="E158" s="23">
        <v>930356.16</v>
      </c>
      <c r="F158" s="61">
        <v>703243.84</v>
      </c>
      <c r="G158" s="62">
        <f t="shared" si="2"/>
        <v>56.951283055827616</v>
      </c>
    </row>
    <row r="159" spans="1:7" x14ac:dyDescent="0.25">
      <c r="A159" s="20" t="s">
        <v>181</v>
      </c>
      <c r="B159" s="21" t="s">
        <v>159</v>
      </c>
      <c r="C159" s="22" t="s">
        <v>225</v>
      </c>
      <c r="D159" s="23">
        <v>3206200</v>
      </c>
      <c r="E159" s="23">
        <v>762205.5</v>
      </c>
      <c r="F159" s="61">
        <v>2443994.5</v>
      </c>
      <c r="G159" s="62">
        <f t="shared" ref="G159:G222" si="3">E159/D159*100</f>
        <v>23.772861954962259</v>
      </c>
    </row>
    <row r="160" spans="1:7" ht="36" x14ac:dyDescent="0.25">
      <c r="A160" s="20" t="s">
        <v>183</v>
      </c>
      <c r="B160" s="21" t="s">
        <v>159</v>
      </c>
      <c r="C160" s="22" t="s">
        <v>226</v>
      </c>
      <c r="D160" s="23">
        <v>968200</v>
      </c>
      <c r="E160" s="23">
        <v>180354.38</v>
      </c>
      <c r="F160" s="61">
        <v>787845.62</v>
      </c>
      <c r="G160" s="62">
        <f t="shared" si="3"/>
        <v>18.627802107002687</v>
      </c>
    </row>
    <row r="161" spans="1:7" x14ac:dyDescent="0.25">
      <c r="A161" s="20" t="s">
        <v>181</v>
      </c>
      <c r="B161" s="21" t="s">
        <v>159</v>
      </c>
      <c r="C161" s="22" t="s">
        <v>340</v>
      </c>
      <c r="D161" s="23">
        <v>8980</v>
      </c>
      <c r="E161" s="23">
        <v>0</v>
      </c>
      <c r="F161" s="61">
        <v>8980</v>
      </c>
      <c r="G161" s="62">
        <f t="shared" si="3"/>
        <v>0</v>
      </c>
    </row>
    <row r="162" spans="1:7" ht="36" x14ac:dyDescent="0.25">
      <c r="A162" s="20" t="s">
        <v>183</v>
      </c>
      <c r="B162" s="21" t="s">
        <v>159</v>
      </c>
      <c r="C162" s="22" t="s">
        <v>227</v>
      </c>
      <c r="D162" s="23">
        <v>2720</v>
      </c>
      <c r="E162" s="23">
        <v>0</v>
      </c>
      <c r="F162" s="61">
        <v>2720</v>
      </c>
      <c r="G162" s="62">
        <f t="shared" si="3"/>
        <v>0</v>
      </c>
    </row>
    <row r="163" spans="1:7" ht="24" x14ac:dyDescent="0.25">
      <c r="A163" s="20" t="s">
        <v>206</v>
      </c>
      <c r="B163" s="21" t="s">
        <v>159</v>
      </c>
      <c r="C163" s="22" t="s">
        <v>228</v>
      </c>
      <c r="D163" s="23">
        <v>4000</v>
      </c>
      <c r="E163" s="23">
        <v>900</v>
      </c>
      <c r="F163" s="61">
        <v>3100</v>
      </c>
      <c r="G163" s="62">
        <f t="shared" si="3"/>
        <v>22.5</v>
      </c>
    </row>
    <row r="164" spans="1:7" x14ac:dyDescent="0.25">
      <c r="A164" s="20" t="s">
        <v>165</v>
      </c>
      <c r="B164" s="21" t="s">
        <v>159</v>
      </c>
      <c r="C164" s="22" t="s">
        <v>229</v>
      </c>
      <c r="D164" s="23">
        <v>295590.40000000002</v>
      </c>
      <c r="E164" s="23">
        <v>33656</v>
      </c>
      <c r="F164" s="61">
        <v>261934.4</v>
      </c>
      <c r="G164" s="62">
        <f t="shared" si="3"/>
        <v>11.386026068505608</v>
      </c>
    </row>
    <row r="165" spans="1:7" x14ac:dyDescent="0.25">
      <c r="A165" s="20" t="s">
        <v>167</v>
      </c>
      <c r="B165" s="21" t="s">
        <v>159</v>
      </c>
      <c r="C165" s="22" t="s">
        <v>230</v>
      </c>
      <c r="D165" s="23">
        <v>500</v>
      </c>
      <c r="E165" s="23">
        <v>0</v>
      </c>
      <c r="F165" s="61">
        <v>500</v>
      </c>
      <c r="G165" s="62">
        <f t="shared" si="3"/>
        <v>0</v>
      </c>
    </row>
    <row r="166" spans="1:7" x14ac:dyDescent="0.25">
      <c r="A166" s="20" t="s">
        <v>181</v>
      </c>
      <c r="B166" s="21" t="s">
        <v>159</v>
      </c>
      <c r="C166" s="22" t="s">
        <v>231</v>
      </c>
      <c r="D166" s="23">
        <v>2431400</v>
      </c>
      <c r="E166" s="23">
        <v>60051.040000000001</v>
      </c>
      <c r="F166" s="61">
        <v>2371348.96</v>
      </c>
      <c r="G166" s="62">
        <f t="shared" si="3"/>
        <v>2.4698132763017191</v>
      </c>
    </row>
    <row r="167" spans="1:7" ht="24" x14ac:dyDescent="0.25">
      <c r="A167" s="20" t="s">
        <v>206</v>
      </c>
      <c r="B167" s="21" t="s">
        <v>159</v>
      </c>
      <c r="C167" s="22" t="s">
        <v>232</v>
      </c>
      <c r="D167" s="23">
        <v>2000</v>
      </c>
      <c r="E167" s="23">
        <v>900</v>
      </c>
      <c r="F167" s="61">
        <v>1100</v>
      </c>
      <c r="G167" s="62">
        <f t="shared" si="3"/>
        <v>45</v>
      </c>
    </row>
    <row r="168" spans="1:7" ht="36" x14ac:dyDescent="0.25">
      <c r="A168" s="20" t="s">
        <v>183</v>
      </c>
      <c r="B168" s="21" t="s">
        <v>159</v>
      </c>
      <c r="C168" s="22" t="s">
        <v>233</v>
      </c>
      <c r="D168" s="23">
        <v>734300</v>
      </c>
      <c r="E168" s="23">
        <v>96545.98</v>
      </c>
      <c r="F168" s="61">
        <v>637754.02</v>
      </c>
      <c r="G168" s="62">
        <f t="shared" si="3"/>
        <v>13.148029415770122</v>
      </c>
    </row>
    <row r="169" spans="1:7" ht="24" x14ac:dyDescent="0.25">
      <c r="A169" s="20" t="s">
        <v>273</v>
      </c>
      <c r="B169" s="21" t="s">
        <v>159</v>
      </c>
      <c r="C169" s="22" t="s">
        <v>341</v>
      </c>
      <c r="D169" s="23">
        <v>704750.55</v>
      </c>
      <c r="E169" s="23">
        <v>704700.55</v>
      </c>
      <c r="F169" s="61">
        <v>50</v>
      </c>
      <c r="G169" s="62">
        <f t="shared" si="3"/>
        <v>99.992905291099106</v>
      </c>
    </row>
    <row r="170" spans="1:7" x14ac:dyDescent="0.25">
      <c r="A170" s="20" t="s">
        <v>165</v>
      </c>
      <c r="B170" s="21" t="s">
        <v>159</v>
      </c>
      <c r="C170" s="22" t="s">
        <v>234</v>
      </c>
      <c r="D170" s="23">
        <v>273500</v>
      </c>
      <c r="E170" s="23">
        <v>49749.2</v>
      </c>
      <c r="F170" s="61">
        <v>223750.8</v>
      </c>
      <c r="G170" s="62">
        <f t="shared" si="3"/>
        <v>18.189835466179158</v>
      </c>
    </row>
    <row r="171" spans="1:7" x14ac:dyDescent="0.25">
      <c r="A171" s="20" t="s">
        <v>198</v>
      </c>
      <c r="B171" s="21" t="s">
        <v>159</v>
      </c>
      <c r="C171" s="22" t="s">
        <v>235</v>
      </c>
      <c r="D171" s="23">
        <v>2488300</v>
      </c>
      <c r="E171" s="23">
        <v>602501.41</v>
      </c>
      <c r="F171" s="61">
        <v>1885798.59</v>
      </c>
      <c r="G171" s="62">
        <f t="shared" si="3"/>
        <v>24.21337499497649</v>
      </c>
    </row>
    <row r="172" spans="1:7" ht="24" x14ac:dyDescent="0.25">
      <c r="A172" s="20" t="s">
        <v>200</v>
      </c>
      <c r="B172" s="21" t="s">
        <v>159</v>
      </c>
      <c r="C172" s="22" t="s">
        <v>236</v>
      </c>
      <c r="D172" s="23">
        <v>11200</v>
      </c>
      <c r="E172" s="23">
        <v>345</v>
      </c>
      <c r="F172" s="61">
        <v>10855</v>
      </c>
      <c r="G172" s="62">
        <f t="shared" si="3"/>
        <v>3.0803571428571432</v>
      </c>
    </row>
    <row r="173" spans="1:7" x14ac:dyDescent="0.25">
      <c r="A173" s="20" t="s">
        <v>167</v>
      </c>
      <c r="B173" s="21" t="s">
        <v>159</v>
      </c>
      <c r="C173" s="22" t="s">
        <v>237</v>
      </c>
      <c r="D173" s="23">
        <v>81311</v>
      </c>
      <c r="E173" s="23">
        <v>0</v>
      </c>
      <c r="F173" s="61">
        <v>81311</v>
      </c>
      <c r="G173" s="62">
        <f t="shared" si="3"/>
        <v>0</v>
      </c>
    </row>
    <row r="174" spans="1:7" x14ac:dyDescent="0.25">
      <c r="A174" s="20" t="s">
        <v>181</v>
      </c>
      <c r="B174" s="21" t="s">
        <v>159</v>
      </c>
      <c r="C174" s="22" t="s">
        <v>238</v>
      </c>
      <c r="D174" s="23">
        <v>2818800</v>
      </c>
      <c r="E174" s="23">
        <v>755573.01</v>
      </c>
      <c r="F174" s="61">
        <v>2063226.99</v>
      </c>
      <c r="G174" s="62">
        <f t="shared" si="3"/>
        <v>26.8047754363559</v>
      </c>
    </row>
    <row r="175" spans="1:7" ht="36" x14ac:dyDescent="0.25">
      <c r="A175" s="20" t="s">
        <v>183</v>
      </c>
      <c r="B175" s="21" t="s">
        <v>159</v>
      </c>
      <c r="C175" s="22" t="s">
        <v>239</v>
      </c>
      <c r="D175" s="23">
        <v>851200</v>
      </c>
      <c r="E175" s="23">
        <v>113606.38</v>
      </c>
      <c r="F175" s="61">
        <v>737593.62</v>
      </c>
      <c r="G175" s="62">
        <f t="shared" si="3"/>
        <v>13.346614191729325</v>
      </c>
    </row>
    <row r="176" spans="1:7" ht="24" x14ac:dyDescent="0.25">
      <c r="A176" s="20" t="s">
        <v>200</v>
      </c>
      <c r="B176" s="21" t="s">
        <v>159</v>
      </c>
      <c r="C176" s="22" t="s">
        <v>342</v>
      </c>
      <c r="D176" s="23">
        <v>7800</v>
      </c>
      <c r="E176" s="23">
        <v>0</v>
      </c>
      <c r="F176" s="61">
        <v>7800</v>
      </c>
      <c r="G176" s="62">
        <f t="shared" si="3"/>
        <v>0</v>
      </c>
    </row>
    <row r="177" spans="1:7" x14ac:dyDescent="0.25">
      <c r="A177" s="20" t="s">
        <v>165</v>
      </c>
      <c r="B177" s="21" t="s">
        <v>159</v>
      </c>
      <c r="C177" s="22" t="s">
        <v>240</v>
      </c>
      <c r="D177" s="23">
        <v>50000</v>
      </c>
      <c r="E177" s="23">
        <v>4997.8500000000004</v>
      </c>
      <c r="F177" s="61">
        <v>45002.15</v>
      </c>
      <c r="G177" s="62">
        <f t="shared" si="3"/>
        <v>9.9957000000000011</v>
      </c>
    </row>
    <row r="178" spans="1:7" x14ac:dyDescent="0.25">
      <c r="A178" s="20" t="s">
        <v>165</v>
      </c>
      <c r="B178" s="21" t="s">
        <v>159</v>
      </c>
      <c r="C178" s="22" t="s">
        <v>343</v>
      </c>
      <c r="D178" s="23">
        <v>36869</v>
      </c>
      <c r="E178" s="23">
        <v>36869</v>
      </c>
      <c r="F178" s="61">
        <v>0</v>
      </c>
      <c r="G178" s="62">
        <f t="shared" si="3"/>
        <v>100</v>
      </c>
    </row>
    <row r="179" spans="1:7" x14ac:dyDescent="0.25">
      <c r="A179" s="20" t="s">
        <v>165</v>
      </c>
      <c r="B179" s="21" t="s">
        <v>159</v>
      </c>
      <c r="C179" s="22" t="s">
        <v>241</v>
      </c>
      <c r="D179" s="23">
        <v>89000</v>
      </c>
      <c r="E179" s="23">
        <v>60000</v>
      </c>
      <c r="F179" s="61">
        <v>29000</v>
      </c>
      <c r="G179" s="62">
        <f t="shared" si="3"/>
        <v>67.415730337078656</v>
      </c>
    </row>
    <row r="180" spans="1:7" ht="24" x14ac:dyDescent="0.25">
      <c r="A180" s="20" t="s">
        <v>206</v>
      </c>
      <c r="B180" s="21" t="s">
        <v>159</v>
      </c>
      <c r="C180" s="22" t="s">
        <v>344</v>
      </c>
      <c r="D180" s="23">
        <v>666000</v>
      </c>
      <c r="E180" s="23">
        <v>135776.26999999999</v>
      </c>
      <c r="F180" s="61">
        <v>530223.73</v>
      </c>
      <c r="G180" s="62">
        <f t="shared" si="3"/>
        <v>20.386827327327325</v>
      </c>
    </row>
    <row r="181" spans="1:7" x14ac:dyDescent="0.25">
      <c r="A181" s="20" t="s">
        <v>165</v>
      </c>
      <c r="B181" s="21" t="s">
        <v>159</v>
      </c>
      <c r="C181" s="22" t="s">
        <v>345</v>
      </c>
      <c r="D181" s="23">
        <v>3000</v>
      </c>
      <c r="E181" s="23">
        <v>691.89</v>
      </c>
      <c r="F181" s="61">
        <v>2308.11</v>
      </c>
      <c r="G181" s="62">
        <f t="shared" si="3"/>
        <v>23.062999999999999</v>
      </c>
    </row>
    <row r="182" spans="1:7" ht="24" x14ac:dyDescent="0.25">
      <c r="A182" s="20" t="s">
        <v>206</v>
      </c>
      <c r="B182" s="21" t="s">
        <v>159</v>
      </c>
      <c r="C182" s="22" t="s">
        <v>346</v>
      </c>
      <c r="D182" s="23">
        <v>241000</v>
      </c>
      <c r="E182" s="23">
        <v>42728</v>
      </c>
      <c r="F182" s="61">
        <v>198272</v>
      </c>
      <c r="G182" s="62">
        <f t="shared" si="3"/>
        <v>17.72946058091286</v>
      </c>
    </row>
    <row r="183" spans="1:7" x14ac:dyDescent="0.25">
      <c r="A183" s="20" t="s">
        <v>165</v>
      </c>
      <c r="B183" s="21" t="s">
        <v>159</v>
      </c>
      <c r="C183" s="22" t="s">
        <v>347</v>
      </c>
      <c r="D183" s="23">
        <v>5000</v>
      </c>
      <c r="E183" s="23">
        <v>0</v>
      </c>
      <c r="F183" s="61">
        <v>5000</v>
      </c>
      <c r="G183" s="62">
        <f t="shared" si="3"/>
        <v>0</v>
      </c>
    </row>
    <row r="184" spans="1:7" ht="24" x14ac:dyDescent="0.25">
      <c r="A184" s="20" t="s">
        <v>245</v>
      </c>
      <c r="B184" s="21" t="s">
        <v>159</v>
      </c>
      <c r="C184" s="22" t="s">
        <v>348</v>
      </c>
      <c r="D184" s="23">
        <v>216000</v>
      </c>
      <c r="E184" s="23">
        <v>31042.1</v>
      </c>
      <c r="F184" s="61">
        <v>184957.9</v>
      </c>
      <c r="G184" s="62">
        <f t="shared" si="3"/>
        <v>14.371342592592592</v>
      </c>
    </row>
    <row r="185" spans="1:7" x14ac:dyDescent="0.25">
      <c r="A185" s="20" t="s">
        <v>165</v>
      </c>
      <c r="B185" s="21" t="s">
        <v>159</v>
      </c>
      <c r="C185" s="22" t="s">
        <v>349</v>
      </c>
      <c r="D185" s="23">
        <v>33820</v>
      </c>
      <c r="E185" s="23">
        <v>0</v>
      </c>
      <c r="F185" s="61">
        <v>33820</v>
      </c>
      <c r="G185" s="62">
        <f t="shared" si="3"/>
        <v>0</v>
      </c>
    </row>
    <row r="186" spans="1:7" ht="24" x14ac:dyDescent="0.25">
      <c r="A186" s="20" t="s">
        <v>243</v>
      </c>
      <c r="B186" s="21" t="s">
        <v>159</v>
      </c>
      <c r="C186" s="22" t="s">
        <v>350</v>
      </c>
      <c r="D186" s="23">
        <v>1688000</v>
      </c>
      <c r="E186" s="23">
        <v>245398</v>
      </c>
      <c r="F186" s="61">
        <v>1442602</v>
      </c>
      <c r="G186" s="62">
        <f t="shared" si="3"/>
        <v>14.537796208530807</v>
      </c>
    </row>
    <row r="187" spans="1:7" ht="24" x14ac:dyDescent="0.25">
      <c r="A187" s="20" t="s">
        <v>244</v>
      </c>
      <c r="B187" s="21" t="s">
        <v>159</v>
      </c>
      <c r="C187" s="22" t="s">
        <v>351</v>
      </c>
      <c r="D187" s="23">
        <v>477180</v>
      </c>
      <c r="E187" s="23">
        <v>64437.49</v>
      </c>
      <c r="F187" s="61">
        <v>412742.51</v>
      </c>
      <c r="G187" s="62">
        <f t="shared" si="3"/>
        <v>13.503811978708244</v>
      </c>
    </row>
    <row r="188" spans="1:7" x14ac:dyDescent="0.25">
      <c r="A188" s="20" t="s">
        <v>165</v>
      </c>
      <c r="B188" s="21" t="s">
        <v>159</v>
      </c>
      <c r="C188" s="22" t="s">
        <v>246</v>
      </c>
      <c r="D188" s="23">
        <v>8000</v>
      </c>
      <c r="E188" s="23">
        <v>0</v>
      </c>
      <c r="F188" s="61">
        <v>8000</v>
      </c>
      <c r="G188" s="62">
        <f t="shared" si="3"/>
        <v>0</v>
      </c>
    </row>
    <row r="189" spans="1:7" x14ac:dyDescent="0.25">
      <c r="A189" s="20" t="s">
        <v>165</v>
      </c>
      <c r="B189" s="21" t="s">
        <v>159</v>
      </c>
      <c r="C189" s="22" t="s">
        <v>352</v>
      </c>
      <c r="D189" s="23">
        <v>58700</v>
      </c>
      <c r="E189" s="23">
        <v>20665</v>
      </c>
      <c r="F189" s="61">
        <v>38035</v>
      </c>
      <c r="G189" s="62">
        <f t="shared" si="3"/>
        <v>35.204429301533217</v>
      </c>
    </row>
    <row r="190" spans="1:7" ht="24" x14ac:dyDescent="0.25">
      <c r="A190" s="20" t="s">
        <v>206</v>
      </c>
      <c r="B190" s="21" t="s">
        <v>159</v>
      </c>
      <c r="C190" s="22" t="s">
        <v>353</v>
      </c>
      <c r="D190" s="23">
        <v>60000</v>
      </c>
      <c r="E190" s="23">
        <v>0</v>
      </c>
      <c r="F190" s="61">
        <v>60000</v>
      </c>
      <c r="G190" s="62">
        <f t="shared" si="3"/>
        <v>0</v>
      </c>
    </row>
    <row r="191" spans="1:7" ht="24" x14ac:dyDescent="0.25">
      <c r="A191" s="20" t="s">
        <v>158</v>
      </c>
      <c r="B191" s="21" t="s">
        <v>159</v>
      </c>
      <c r="C191" s="22" t="s">
        <v>247</v>
      </c>
      <c r="D191" s="23">
        <v>1307269.3999999999</v>
      </c>
      <c r="E191" s="23">
        <v>282823.38</v>
      </c>
      <c r="F191" s="61">
        <v>1024446.02</v>
      </c>
      <c r="G191" s="62">
        <f t="shared" si="3"/>
        <v>21.634666886565235</v>
      </c>
    </row>
    <row r="192" spans="1:7" ht="24" x14ac:dyDescent="0.25">
      <c r="A192" s="20" t="s">
        <v>161</v>
      </c>
      <c r="B192" s="21" t="s">
        <v>159</v>
      </c>
      <c r="C192" s="22" t="s">
        <v>248</v>
      </c>
      <c r="D192" s="23">
        <v>69037</v>
      </c>
      <c r="E192" s="23">
        <v>59787</v>
      </c>
      <c r="F192" s="61">
        <v>9250</v>
      </c>
      <c r="G192" s="62">
        <f t="shared" si="3"/>
        <v>86.601387661688662</v>
      </c>
    </row>
    <row r="193" spans="1:7" ht="36" x14ac:dyDescent="0.25">
      <c r="A193" s="20" t="s">
        <v>163</v>
      </c>
      <c r="B193" s="21" t="s">
        <v>159</v>
      </c>
      <c r="C193" s="22" t="s">
        <v>249</v>
      </c>
      <c r="D193" s="23">
        <v>394795.36</v>
      </c>
      <c r="E193" s="23">
        <v>72046.740000000005</v>
      </c>
      <c r="F193" s="61">
        <v>322748.62</v>
      </c>
      <c r="G193" s="62">
        <f t="shared" si="3"/>
        <v>18.24913545083205</v>
      </c>
    </row>
    <row r="194" spans="1:7" ht="24" x14ac:dyDescent="0.25">
      <c r="A194" s="20" t="s">
        <v>158</v>
      </c>
      <c r="B194" s="21" t="s">
        <v>159</v>
      </c>
      <c r="C194" s="22" t="s">
        <v>250</v>
      </c>
      <c r="D194" s="23">
        <v>1705227.4</v>
      </c>
      <c r="E194" s="23">
        <v>519280.09</v>
      </c>
      <c r="F194" s="61">
        <v>1185947.31</v>
      </c>
      <c r="G194" s="62">
        <f t="shared" si="3"/>
        <v>30.452248773389407</v>
      </c>
    </row>
    <row r="195" spans="1:7" ht="24" x14ac:dyDescent="0.25">
      <c r="A195" s="20" t="s">
        <v>161</v>
      </c>
      <c r="B195" s="21" t="s">
        <v>159</v>
      </c>
      <c r="C195" s="22" t="s">
        <v>251</v>
      </c>
      <c r="D195" s="23">
        <v>90000</v>
      </c>
      <c r="E195" s="23">
        <v>15994</v>
      </c>
      <c r="F195" s="61">
        <v>74006</v>
      </c>
      <c r="G195" s="62">
        <f t="shared" si="3"/>
        <v>17.771111111111111</v>
      </c>
    </row>
    <row r="196" spans="1:7" ht="36" x14ac:dyDescent="0.25">
      <c r="A196" s="20" t="s">
        <v>163</v>
      </c>
      <c r="B196" s="21" t="s">
        <v>159</v>
      </c>
      <c r="C196" s="22" t="s">
        <v>252</v>
      </c>
      <c r="D196" s="23">
        <v>585413.32999999996</v>
      </c>
      <c r="E196" s="23">
        <v>0</v>
      </c>
      <c r="F196" s="61">
        <v>585413.32999999996</v>
      </c>
      <c r="G196" s="62">
        <f t="shared" si="3"/>
        <v>0</v>
      </c>
    </row>
    <row r="197" spans="1:7" x14ac:dyDescent="0.25">
      <c r="A197" s="20" t="s">
        <v>165</v>
      </c>
      <c r="B197" s="21" t="s">
        <v>159</v>
      </c>
      <c r="C197" s="22" t="s">
        <v>253</v>
      </c>
      <c r="D197" s="23">
        <v>1987687</v>
      </c>
      <c r="E197" s="23">
        <v>297040.74</v>
      </c>
      <c r="F197" s="61">
        <v>1690646.26</v>
      </c>
      <c r="G197" s="62">
        <f t="shared" si="3"/>
        <v>14.944039982150107</v>
      </c>
    </row>
    <row r="198" spans="1:7" x14ac:dyDescent="0.25">
      <c r="A198" s="20" t="s">
        <v>198</v>
      </c>
      <c r="B198" s="21" t="s">
        <v>159</v>
      </c>
      <c r="C198" s="22" t="s">
        <v>254</v>
      </c>
      <c r="D198" s="23">
        <v>5072000</v>
      </c>
      <c r="E198" s="23">
        <v>1739859.08</v>
      </c>
      <c r="F198" s="61">
        <v>3332140.92</v>
      </c>
      <c r="G198" s="62">
        <f t="shared" si="3"/>
        <v>34.303215299684538</v>
      </c>
    </row>
    <row r="199" spans="1:7" ht="24" x14ac:dyDescent="0.25">
      <c r="A199" s="20" t="s">
        <v>275</v>
      </c>
      <c r="B199" s="21" t="s">
        <v>159</v>
      </c>
      <c r="C199" s="22" t="s">
        <v>354</v>
      </c>
      <c r="D199" s="23">
        <v>50000</v>
      </c>
      <c r="E199" s="23">
        <v>0</v>
      </c>
      <c r="F199" s="61">
        <v>50000</v>
      </c>
      <c r="G199" s="62">
        <f t="shared" si="3"/>
        <v>0</v>
      </c>
    </row>
    <row r="200" spans="1:7" x14ac:dyDescent="0.25">
      <c r="A200" s="20" t="s">
        <v>224</v>
      </c>
      <c r="B200" s="21" t="s">
        <v>159</v>
      </c>
      <c r="C200" s="22" t="s">
        <v>255</v>
      </c>
      <c r="D200" s="23">
        <v>36800</v>
      </c>
      <c r="E200" s="23">
        <v>11257</v>
      </c>
      <c r="F200" s="61">
        <v>25543</v>
      </c>
      <c r="G200" s="62">
        <f t="shared" si="3"/>
        <v>30.58967391304348</v>
      </c>
    </row>
    <row r="201" spans="1:7" x14ac:dyDescent="0.25">
      <c r="A201" s="20" t="s">
        <v>167</v>
      </c>
      <c r="B201" s="21" t="s">
        <v>159</v>
      </c>
      <c r="C201" s="22" t="s">
        <v>256</v>
      </c>
      <c r="D201" s="23">
        <v>153.21</v>
      </c>
      <c r="E201" s="23">
        <v>0</v>
      </c>
      <c r="F201" s="61">
        <v>153.21</v>
      </c>
      <c r="G201" s="62">
        <f t="shared" si="3"/>
        <v>0</v>
      </c>
    </row>
    <row r="202" spans="1:7" ht="24" x14ac:dyDescent="0.25">
      <c r="A202" s="20" t="s">
        <v>158</v>
      </c>
      <c r="B202" s="21" t="s">
        <v>159</v>
      </c>
      <c r="C202" s="22" t="s">
        <v>257</v>
      </c>
      <c r="D202" s="23">
        <v>13771300</v>
      </c>
      <c r="E202" s="23">
        <v>2721462.93</v>
      </c>
      <c r="F202" s="61">
        <v>11049837.07</v>
      </c>
      <c r="G202" s="62">
        <f t="shared" si="3"/>
        <v>19.761844778633826</v>
      </c>
    </row>
    <row r="203" spans="1:7" ht="36" x14ac:dyDescent="0.25">
      <c r="A203" s="20" t="s">
        <v>163</v>
      </c>
      <c r="B203" s="21" t="s">
        <v>159</v>
      </c>
      <c r="C203" s="22" t="s">
        <v>258</v>
      </c>
      <c r="D203" s="23">
        <v>4158900</v>
      </c>
      <c r="E203" s="23">
        <v>948537.07</v>
      </c>
      <c r="F203" s="61">
        <v>3210362.93</v>
      </c>
      <c r="G203" s="62">
        <f t="shared" si="3"/>
        <v>22.807402678592894</v>
      </c>
    </row>
    <row r="204" spans="1:7" ht="24" x14ac:dyDescent="0.25">
      <c r="A204" s="20" t="s">
        <v>158</v>
      </c>
      <c r="B204" s="21" t="s">
        <v>159</v>
      </c>
      <c r="C204" s="22" t="s">
        <v>259</v>
      </c>
      <c r="D204" s="23">
        <v>282700</v>
      </c>
      <c r="E204" s="23">
        <v>0</v>
      </c>
      <c r="F204" s="61">
        <v>282700</v>
      </c>
      <c r="G204" s="62">
        <f t="shared" si="3"/>
        <v>0</v>
      </c>
    </row>
    <row r="205" spans="1:7" ht="36" x14ac:dyDescent="0.25">
      <c r="A205" s="20" t="s">
        <v>163</v>
      </c>
      <c r="B205" s="21" t="s">
        <v>159</v>
      </c>
      <c r="C205" s="22" t="s">
        <v>260</v>
      </c>
      <c r="D205" s="23">
        <v>85400</v>
      </c>
      <c r="E205" s="23">
        <v>0</v>
      </c>
      <c r="F205" s="61">
        <v>85400</v>
      </c>
      <c r="G205" s="62">
        <f t="shared" si="3"/>
        <v>0</v>
      </c>
    </row>
    <row r="206" spans="1:7" ht="24" x14ac:dyDescent="0.25">
      <c r="A206" s="20" t="s">
        <v>158</v>
      </c>
      <c r="B206" s="21" t="s">
        <v>159</v>
      </c>
      <c r="C206" s="22" t="s">
        <v>261</v>
      </c>
      <c r="D206" s="23">
        <v>2447900</v>
      </c>
      <c r="E206" s="23">
        <v>417309.62</v>
      </c>
      <c r="F206" s="61">
        <v>2030590.38</v>
      </c>
      <c r="G206" s="62">
        <f t="shared" si="3"/>
        <v>17.047657992565053</v>
      </c>
    </row>
    <row r="207" spans="1:7" ht="36" x14ac:dyDescent="0.25">
      <c r="A207" s="20" t="s">
        <v>163</v>
      </c>
      <c r="B207" s="21" t="s">
        <v>159</v>
      </c>
      <c r="C207" s="22" t="s">
        <v>262</v>
      </c>
      <c r="D207" s="23">
        <v>739300</v>
      </c>
      <c r="E207" s="23">
        <v>103111</v>
      </c>
      <c r="F207" s="61">
        <v>636189</v>
      </c>
      <c r="G207" s="62">
        <f t="shared" si="3"/>
        <v>13.947112133098877</v>
      </c>
    </row>
    <row r="208" spans="1:7" ht="24" x14ac:dyDescent="0.25">
      <c r="A208" s="20" t="s">
        <v>273</v>
      </c>
      <c r="B208" s="21" t="s">
        <v>159</v>
      </c>
      <c r="C208" s="22" t="s">
        <v>355</v>
      </c>
      <c r="D208" s="23">
        <v>133235</v>
      </c>
      <c r="E208" s="23">
        <v>0</v>
      </c>
      <c r="F208" s="61">
        <v>133235</v>
      </c>
      <c r="G208" s="62">
        <f t="shared" si="3"/>
        <v>0</v>
      </c>
    </row>
    <row r="209" spans="1:7" ht="24" x14ac:dyDescent="0.25">
      <c r="A209" s="20" t="s">
        <v>158</v>
      </c>
      <c r="B209" s="21" t="s">
        <v>159</v>
      </c>
      <c r="C209" s="22" t="s">
        <v>356</v>
      </c>
      <c r="D209" s="23">
        <v>424067.1</v>
      </c>
      <c r="E209" s="23">
        <v>65720.100000000006</v>
      </c>
      <c r="F209" s="61">
        <v>358347</v>
      </c>
      <c r="G209" s="62">
        <f t="shared" si="3"/>
        <v>15.49757102118981</v>
      </c>
    </row>
    <row r="210" spans="1:7" ht="36" x14ac:dyDescent="0.25">
      <c r="A210" s="20" t="s">
        <v>163</v>
      </c>
      <c r="B210" s="21" t="s">
        <v>159</v>
      </c>
      <c r="C210" s="22" t="s">
        <v>357</v>
      </c>
      <c r="D210" s="23">
        <v>128068.26</v>
      </c>
      <c r="E210" s="23">
        <v>15534.92</v>
      </c>
      <c r="F210" s="61">
        <v>112533.34</v>
      </c>
      <c r="G210" s="62">
        <f t="shared" si="3"/>
        <v>12.130187448474745</v>
      </c>
    </row>
    <row r="211" spans="1:7" x14ac:dyDescent="0.25">
      <c r="A211" s="20" t="s">
        <v>165</v>
      </c>
      <c r="B211" s="21" t="s">
        <v>159</v>
      </c>
      <c r="C211" s="22" t="s">
        <v>358</v>
      </c>
      <c r="D211" s="23">
        <v>68864.639999999999</v>
      </c>
      <c r="E211" s="23">
        <v>14744.74</v>
      </c>
      <c r="F211" s="61">
        <v>54119.9</v>
      </c>
      <c r="G211" s="62">
        <f t="shared" si="3"/>
        <v>21.411191578145182</v>
      </c>
    </row>
    <row r="212" spans="1:7" x14ac:dyDescent="0.25">
      <c r="A212" s="20" t="s">
        <v>165</v>
      </c>
      <c r="B212" s="21" t="s">
        <v>159</v>
      </c>
      <c r="C212" s="22" t="s">
        <v>359</v>
      </c>
      <c r="D212" s="23">
        <v>1400</v>
      </c>
      <c r="E212" s="23">
        <v>0</v>
      </c>
      <c r="F212" s="61">
        <v>1400</v>
      </c>
      <c r="G212" s="62">
        <f t="shared" si="3"/>
        <v>0</v>
      </c>
    </row>
    <row r="213" spans="1:7" x14ac:dyDescent="0.25">
      <c r="A213" s="20" t="s">
        <v>165</v>
      </c>
      <c r="B213" s="21" t="s">
        <v>159</v>
      </c>
      <c r="C213" s="22" t="s">
        <v>263</v>
      </c>
      <c r="D213" s="23">
        <v>372800</v>
      </c>
      <c r="E213" s="23">
        <v>0</v>
      </c>
      <c r="F213" s="61">
        <v>372800</v>
      </c>
      <c r="G213" s="62">
        <f t="shared" si="3"/>
        <v>0</v>
      </c>
    </row>
    <row r="214" spans="1:7" x14ac:dyDescent="0.25">
      <c r="A214" s="20" t="s">
        <v>264</v>
      </c>
      <c r="B214" s="21" t="s">
        <v>159</v>
      </c>
      <c r="C214" s="22" t="s">
        <v>360</v>
      </c>
      <c r="D214" s="23">
        <v>299573.64</v>
      </c>
      <c r="E214" s="23">
        <v>0</v>
      </c>
      <c r="F214" s="61">
        <v>299573.64</v>
      </c>
      <c r="G214" s="62">
        <f t="shared" si="3"/>
        <v>0</v>
      </c>
    </row>
    <row r="215" spans="1:7" x14ac:dyDescent="0.25">
      <c r="A215" s="20" t="s">
        <v>167</v>
      </c>
      <c r="B215" s="21" t="s">
        <v>159</v>
      </c>
      <c r="C215" s="22" t="s">
        <v>265</v>
      </c>
      <c r="D215" s="23">
        <v>102000</v>
      </c>
      <c r="E215" s="23">
        <v>0</v>
      </c>
      <c r="F215" s="61">
        <v>102000</v>
      </c>
      <c r="G215" s="62">
        <f t="shared" si="3"/>
        <v>0</v>
      </c>
    </row>
    <row r="216" spans="1:7" x14ac:dyDescent="0.25">
      <c r="A216" s="20" t="s">
        <v>181</v>
      </c>
      <c r="B216" s="21" t="s">
        <v>159</v>
      </c>
      <c r="C216" s="22" t="s">
        <v>266</v>
      </c>
      <c r="D216" s="23">
        <v>2870400</v>
      </c>
      <c r="E216" s="23">
        <v>143727.76</v>
      </c>
      <c r="F216" s="61">
        <v>2726672.24</v>
      </c>
      <c r="G216" s="62">
        <f t="shared" si="3"/>
        <v>5.0072380156075811</v>
      </c>
    </row>
    <row r="217" spans="1:7" ht="36" x14ac:dyDescent="0.25">
      <c r="A217" s="20" t="s">
        <v>183</v>
      </c>
      <c r="B217" s="21" t="s">
        <v>159</v>
      </c>
      <c r="C217" s="22" t="s">
        <v>267</v>
      </c>
      <c r="D217" s="23">
        <v>866800</v>
      </c>
      <c r="E217" s="23">
        <v>36805.51</v>
      </c>
      <c r="F217" s="61">
        <v>829994.49</v>
      </c>
      <c r="G217" s="62">
        <f t="shared" si="3"/>
        <v>4.2461363636363636</v>
      </c>
    </row>
    <row r="218" spans="1:7" ht="48" x14ac:dyDescent="0.25">
      <c r="A218" s="20" t="s">
        <v>268</v>
      </c>
      <c r="B218" s="21" t="s">
        <v>159</v>
      </c>
      <c r="C218" s="22" t="s">
        <v>269</v>
      </c>
      <c r="D218" s="23">
        <v>50000</v>
      </c>
      <c r="E218" s="23">
        <v>0</v>
      </c>
      <c r="F218" s="61">
        <v>50000</v>
      </c>
      <c r="G218" s="62">
        <f t="shared" si="3"/>
        <v>0</v>
      </c>
    </row>
    <row r="219" spans="1:7" x14ac:dyDescent="0.25">
      <c r="A219" s="20" t="s">
        <v>165</v>
      </c>
      <c r="B219" s="21" t="s">
        <v>159</v>
      </c>
      <c r="C219" s="22" t="s">
        <v>361</v>
      </c>
      <c r="D219" s="23">
        <v>41200</v>
      </c>
      <c r="E219" s="23">
        <v>20020</v>
      </c>
      <c r="F219" s="61">
        <v>21180</v>
      </c>
      <c r="G219" s="62">
        <f t="shared" si="3"/>
        <v>48.592233009708735</v>
      </c>
    </row>
    <row r="220" spans="1:7" x14ac:dyDescent="0.25">
      <c r="A220" s="20" t="s">
        <v>165</v>
      </c>
      <c r="B220" s="21" t="s">
        <v>159</v>
      </c>
      <c r="C220" s="22" t="s">
        <v>362</v>
      </c>
      <c r="D220" s="23">
        <v>1000</v>
      </c>
      <c r="E220" s="23">
        <v>0</v>
      </c>
      <c r="F220" s="61">
        <v>1000</v>
      </c>
      <c r="G220" s="62">
        <f t="shared" si="3"/>
        <v>0</v>
      </c>
    </row>
    <row r="221" spans="1:7" x14ac:dyDescent="0.25">
      <c r="A221" s="20" t="s">
        <v>165</v>
      </c>
      <c r="B221" s="21" t="s">
        <v>159</v>
      </c>
      <c r="C221" s="22" t="s">
        <v>270</v>
      </c>
      <c r="D221" s="23">
        <v>1199630</v>
      </c>
      <c r="E221" s="23">
        <v>16834.099999999999</v>
      </c>
      <c r="F221" s="61">
        <v>1182795.8999999999</v>
      </c>
      <c r="G221" s="62">
        <f t="shared" si="3"/>
        <v>1.4032743429224008</v>
      </c>
    </row>
    <row r="222" spans="1:7" x14ac:dyDescent="0.25">
      <c r="A222" s="20" t="s">
        <v>198</v>
      </c>
      <c r="B222" s="21" t="s">
        <v>159</v>
      </c>
      <c r="C222" s="22" t="s">
        <v>271</v>
      </c>
      <c r="D222" s="23">
        <v>85000</v>
      </c>
      <c r="E222" s="23">
        <v>33023.589999999997</v>
      </c>
      <c r="F222" s="61">
        <v>51976.41</v>
      </c>
      <c r="G222" s="62">
        <f t="shared" si="3"/>
        <v>38.851282352941176</v>
      </c>
    </row>
    <row r="223" spans="1:7" x14ac:dyDescent="0.25">
      <c r="A223" s="20" t="s">
        <v>167</v>
      </c>
      <c r="B223" s="21" t="s">
        <v>159</v>
      </c>
      <c r="C223" s="22" t="s">
        <v>272</v>
      </c>
      <c r="D223" s="23">
        <v>151130.38</v>
      </c>
      <c r="E223" s="23">
        <v>101130.38</v>
      </c>
      <c r="F223" s="61">
        <v>50000</v>
      </c>
      <c r="G223" s="62">
        <f t="shared" ref="G223:G287" si="4">E223/D223*100</f>
        <v>66.915983404527935</v>
      </c>
    </row>
    <row r="224" spans="1:7" ht="24" x14ac:dyDescent="0.25">
      <c r="A224" s="20" t="s">
        <v>273</v>
      </c>
      <c r="B224" s="21" t="s">
        <v>159</v>
      </c>
      <c r="C224" s="22" t="s">
        <v>274</v>
      </c>
      <c r="D224" s="23">
        <v>700000</v>
      </c>
      <c r="E224" s="23">
        <v>0</v>
      </c>
      <c r="F224" s="61">
        <v>700000</v>
      </c>
      <c r="G224" s="62">
        <f t="shared" si="4"/>
        <v>0</v>
      </c>
    </row>
    <row r="225" spans="1:7" x14ac:dyDescent="0.25">
      <c r="A225" s="20" t="s">
        <v>167</v>
      </c>
      <c r="B225" s="21" t="s">
        <v>159</v>
      </c>
      <c r="C225" s="22" t="s">
        <v>363</v>
      </c>
      <c r="D225" s="23">
        <v>100000</v>
      </c>
      <c r="E225" s="23">
        <v>0</v>
      </c>
      <c r="F225" s="61">
        <v>100000</v>
      </c>
      <c r="G225" s="62">
        <f t="shared" si="4"/>
        <v>0</v>
      </c>
    </row>
    <row r="226" spans="1:7" x14ac:dyDescent="0.25">
      <c r="A226" s="20" t="s">
        <v>165</v>
      </c>
      <c r="B226" s="21" t="s">
        <v>159</v>
      </c>
      <c r="C226" s="22" t="s">
        <v>276</v>
      </c>
      <c r="D226" s="23">
        <v>1000</v>
      </c>
      <c r="E226" s="23">
        <v>0</v>
      </c>
      <c r="F226" s="61">
        <v>1000</v>
      </c>
      <c r="G226" s="62">
        <f t="shared" si="4"/>
        <v>0</v>
      </c>
    </row>
    <row r="227" spans="1:7" ht="24" x14ac:dyDescent="0.25">
      <c r="A227" s="20" t="s">
        <v>158</v>
      </c>
      <c r="B227" s="21" t="s">
        <v>159</v>
      </c>
      <c r="C227" s="22" t="s">
        <v>364</v>
      </c>
      <c r="D227" s="23">
        <v>119969.28</v>
      </c>
      <c r="E227" s="23">
        <v>22012.9</v>
      </c>
      <c r="F227" s="61">
        <v>97956.38</v>
      </c>
      <c r="G227" s="62">
        <f t="shared" si="4"/>
        <v>18.348780621172356</v>
      </c>
    </row>
    <row r="228" spans="1:7" ht="36" x14ac:dyDescent="0.25">
      <c r="A228" s="20" t="s">
        <v>163</v>
      </c>
      <c r="B228" s="21" t="s">
        <v>159</v>
      </c>
      <c r="C228" s="22" t="s">
        <v>365</v>
      </c>
      <c r="D228" s="23">
        <v>36230.720000000001</v>
      </c>
      <c r="E228" s="23">
        <v>5485.19</v>
      </c>
      <c r="F228" s="61">
        <v>30745.53</v>
      </c>
      <c r="G228" s="62">
        <f t="shared" si="4"/>
        <v>15.139610805415954</v>
      </c>
    </row>
    <row r="229" spans="1:7" x14ac:dyDescent="0.25">
      <c r="A229" s="20" t="s">
        <v>165</v>
      </c>
      <c r="B229" s="21" t="s">
        <v>159</v>
      </c>
      <c r="C229" s="22" t="s">
        <v>277</v>
      </c>
      <c r="D229" s="23">
        <v>241900</v>
      </c>
      <c r="E229" s="23">
        <v>0</v>
      </c>
      <c r="F229" s="61">
        <v>241900</v>
      </c>
      <c r="G229" s="62">
        <f t="shared" si="4"/>
        <v>0</v>
      </c>
    </row>
    <row r="230" spans="1:7" ht="36" x14ac:dyDescent="0.25">
      <c r="A230" s="20" t="s">
        <v>242</v>
      </c>
      <c r="B230" s="21" t="s">
        <v>159</v>
      </c>
      <c r="C230" s="22" t="s">
        <v>278</v>
      </c>
      <c r="D230" s="23">
        <v>16364</v>
      </c>
      <c r="E230" s="23">
        <v>0</v>
      </c>
      <c r="F230" s="61">
        <v>16364</v>
      </c>
      <c r="G230" s="62">
        <f t="shared" si="4"/>
        <v>0</v>
      </c>
    </row>
    <row r="231" spans="1:7" ht="36" x14ac:dyDescent="0.25">
      <c r="A231" s="20" t="s">
        <v>242</v>
      </c>
      <c r="B231" s="21" t="s">
        <v>159</v>
      </c>
      <c r="C231" s="22" t="s">
        <v>366</v>
      </c>
      <c r="D231" s="23">
        <v>5200000</v>
      </c>
      <c r="E231" s="23">
        <v>0</v>
      </c>
      <c r="F231" s="61">
        <v>5200000</v>
      </c>
      <c r="G231" s="62">
        <f t="shared" si="4"/>
        <v>0</v>
      </c>
    </row>
    <row r="232" spans="1:7" ht="36" x14ac:dyDescent="0.25">
      <c r="A232" s="20" t="s">
        <v>242</v>
      </c>
      <c r="B232" s="21" t="s">
        <v>159</v>
      </c>
      <c r="C232" s="22" t="s">
        <v>367</v>
      </c>
      <c r="D232" s="23">
        <v>52526</v>
      </c>
      <c r="E232" s="23">
        <v>0</v>
      </c>
      <c r="F232" s="61">
        <v>52526</v>
      </c>
      <c r="G232" s="62">
        <f t="shared" si="4"/>
        <v>0</v>
      </c>
    </row>
    <row r="233" spans="1:7" x14ac:dyDescent="0.25">
      <c r="A233" s="20" t="s">
        <v>181</v>
      </c>
      <c r="B233" s="21" t="s">
        <v>159</v>
      </c>
      <c r="C233" s="22" t="s">
        <v>368</v>
      </c>
      <c r="D233" s="23">
        <v>1445700</v>
      </c>
      <c r="E233" s="23">
        <v>332772.23</v>
      </c>
      <c r="F233" s="61">
        <v>1112927.77</v>
      </c>
      <c r="G233" s="62">
        <f t="shared" si="4"/>
        <v>23.018069447326553</v>
      </c>
    </row>
    <row r="234" spans="1:7" ht="24" x14ac:dyDescent="0.25">
      <c r="A234" s="20" t="s">
        <v>206</v>
      </c>
      <c r="B234" s="21" t="s">
        <v>159</v>
      </c>
      <c r="C234" s="22" t="s">
        <v>369</v>
      </c>
      <c r="D234" s="23">
        <v>23600</v>
      </c>
      <c r="E234" s="23">
        <v>3600</v>
      </c>
      <c r="F234" s="61">
        <v>20000</v>
      </c>
      <c r="G234" s="62">
        <f t="shared" si="4"/>
        <v>15.254237288135593</v>
      </c>
    </row>
    <row r="235" spans="1:7" ht="36" x14ac:dyDescent="0.25">
      <c r="A235" s="20" t="s">
        <v>183</v>
      </c>
      <c r="B235" s="21" t="s">
        <v>159</v>
      </c>
      <c r="C235" s="22" t="s">
        <v>370</v>
      </c>
      <c r="D235" s="23">
        <v>436600</v>
      </c>
      <c r="E235" s="23">
        <v>85849.01</v>
      </c>
      <c r="F235" s="61">
        <v>350750.99</v>
      </c>
      <c r="G235" s="62">
        <f t="shared" si="4"/>
        <v>19.663080622995878</v>
      </c>
    </row>
    <row r="236" spans="1:7" x14ac:dyDescent="0.25">
      <c r="A236" s="20" t="s">
        <v>165</v>
      </c>
      <c r="B236" s="21" t="s">
        <v>159</v>
      </c>
      <c r="C236" s="22" t="s">
        <v>371</v>
      </c>
      <c r="D236" s="23">
        <v>27400</v>
      </c>
      <c r="E236" s="23">
        <v>10900</v>
      </c>
      <c r="F236" s="61">
        <v>16500</v>
      </c>
      <c r="G236" s="62">
        <f t="shared" si="4"/>
        <v>39.78102189781022</v>
      </c>
    </row>
    <row r="237" spans="1:7" x14ac:dyDescent="0.25">
      <c r="A237" s="20" t="s">
        <v>181</v>
      </c>
      <c r="B237" s="21" t="s">
        <v>159</v>
      </c>
      <c r="C237" s="22" t="s">
        <v>372</v>
      </c>
      <c r="D237" s="23">
        <v>4580500</v>
      </c>
      <c r="E237" s="23">
        <v>638001.4</v>
      </c>
      <c r="F237" s="61">
        <v>3942498.6</v>
      </c>
      <c r="G237" s="62">
        <f t="shared" si="4"/>
        <v>13.928640978059164</v>
      </c>
    </row>
    <row r="238" spans="1:7" ht="36" x14ac:dyDescent="0.25">
      <c r="A238" s="20" t="s">
        <v>183</v>
      </c>
      <c r="B238" s="21" t="s">
        <v>159</v>
      </c>
      <c r="C238" s="22" t="s">
        <v>373</v>
      </c>
      <c r="D238" s="23">
        <v>1383300</v>
      </c>
      <c r="E238" s="23">
        <v>169192.6</v>
      </c>
      <c r="F238" s="61">
        <v>1214107.3999999999</v>
      </c>
      <c r="G238" s="62">
        <f t="shared" si="4"/>
        <v>12.231085086387624</v>
      </c>
    </row>
    <row r="239" spans="1:7" x14ac:dyDescent="0.25">
      <c r="A239" s="20" t="s">
        <v>165</v>
      </c>
      <c r="B239" s="21" t="s">
        <v>159</v>
      </c>
      <c r="C239" s="22" t="s">
        <v>374</v>
      </c>
      <c r="D239" s="23">
        <v>34000</v>
      </c>
      <c r="E239" s="23">
        <v>9900</v>
      </c>
      <c r="F239" s="61">
        <v>24100</v>
      </c>
      <c r="G239" s="62">
        <f t="shared" si="4"/>
        <v>29.117647058823533</v>
      </c>
    </row>
    <row r="240" spans="1:7" x14ac:dyDescent="0.25">
      <c r="A240" s="20" t="s">
        <v>198</v>
      </c>
      <c r="B240" s="21" t="s">
        <v>159</v>
      </c>
      <c r="C240" s="22" t="s">
        <v>375</v>
      </c>
      <c r="D240" s="23">
        <v>259900</v>
      </c>
      <c r="E240" s="23">
        <v>0</v>
      </c>
      <c r="F240" s="61">
        <v>259900</v>
      </c>
      <c r="G240" s="62">
        <f t="shared" si="4"/>
        <v>0</v>
      </c>
    </row>
    <row r="241" spans="1:7" x14ac:dyDescent="0.25">
      <c r="A241" s="20" t="s">
        <v>165</v>
      </c>
      <c r="B241" s="21" t="s">
        <v>159</v>
      </c>
      <c r="C241" s="22" t="s">
        <v>279</v>
      </c>
      <c r="D241" s="23">
        <v>19400</v>
      </c>
      <c r="E241" s="23">
        <v>0</v>
      </c>
      <c r="F241" s="61">
        <v>19400</v>
      </c>
      <c r="G241" s="62">
        <f t="shared" si="4"/>
        <v>0</v>
      </c>
    </row>
    <row r="242" spans="1:7" ht="24" x14ac:dyDescent="0.25">
      <c r="A242" s="20" t="s">
        <v>280</v>
      </c>
      <c r="B242" s="21" t="s">
        <v>159</v>
      </c>
      <c r="C242" s="22" t="s">
        <v>376</v>
      </c>
      <c r="D242" s="23">
        <v>66500</v>
      </c>
      <c r="E242" s="23">
        <v>0</v>
      </c>
      <c r="F242" s="61">
        <v>66500</v>
      </c>
      <c r="G242" s="62">
        <f t="shared" si="4"/>
        <v>0</v>
      </c>
    </row>
    <row r="243" spans="1:7" ht="24" x14ac:dyDescent="0.25">
      <c r="A243" s="20" t="s">
        <v>280</v>
      </c>
      <c r="B243" s="21" t="s">
        <v>159</v>
      </c>
      <c r="C243" s="22" t="s">
        <v>377</v>
      </c>
      <c r="D243" s="23">
        <v>672</v>
      </c>
      <c r="E243" s="23">
        <v>0</v>
      </c>
      <c r="F243" s="61">
        <v>672</v>
      </c>
      <c r="G243" s="62">
        <f t="shared" si="4"/>
        <v>0</v>
      </c>
    </row>
    <row r="244" spans="1:7" x14ac:dyDescent="0.25">
      <c r="A244" s="20" t="s">
        <v>165</v>
      </c>
      <c r="B244" s="21" t="s">
        <v>159</v>
      </c>
      <c r="C244" s="22" t="s">
        <v>281</v>
      </c>
      <c r="D244" s="23">
        <v>1000</v>
      </c>
      <c r="E244" s="23">
        <v>0</v>
      </c>
      <c r="F244" s="61">
        <v>1000</v>
      </c>
      <c r="G244" s="62">
        <f t="shared" si="4"/>
        <v>0</v>
      </c>
    </row>
    <row r="245" spans="1:7" x14ac:dyDescent="0.25">
      <c r="A245" s="20" t="s">
        <v>282</v>
      </c>
      <c r="B245" s="21" t="s">
        <v>159</v>
      </c>
      <c r="C245" s="22" t="s">
        <v>283</v>
      </c>
      <c r="D245" s="23">
        <v>150000</v>
      </c>
      <c r="E245" s="23">
        <v>135000</v>
      </c>
      <c r="F245" s="61">
        <v>15000</v>
      </c>
      <c r="G245" s="62">
        <f t="shared" si="4"/>
        <v>90</v>
      </c>
    </row>
    <row r="246" spans="1:7" x14ac:dyDescent="0.25">
      <c r="A246" s="20" t="s">
        <v>165</v>
      </c>
      <c r="B246" s="21" t="s">
        <v>159</v>
      </c>
      <c r="C246" s="22" t="s">
        <v>378</v>
      </c>
      <c r="D246" s="23">
        <v>363700</v>
      </c>
      <c r="E246" s="23">
        <v>0</v>
      </c>
      <c r="F246" s="61">
        <v>363700</v>
      </c>
      <c r="G246" s="62">
        <f t="shared" si="4"/>
        <v>0</v>
      </c>
    </row>
    <row r="247" spans="1:7" x14ac:dyDescent="0.25">
      <c r="A247" s="20" t="s">
        <v>165</v>
      </c>
      <c r="B247" s="21" t="s">
        <v>159</v>
      </c>
      <c r="C247" s="22" t="s">
        <v>379</v>
      </c>
      <c r="D247" s="23">
        <v>573000</v>
      </c>
      <c r="E247" s="23">
        <v>0</v>
      </c>
      <c r="F247" s="61">
        <v>573000</v>
      </c>
      <c r="G247" s="62">
        <f t="shared" si="4"/>
        <v>0</v>
      </c>
    </row>
    <row r="248" spans="1:7" x14ac:dyDescent="0.25">
      <c r="A248" s="20" t="s">
        <v>165</v>
      </c>
      <c r="B248" s="21" t="s">
        <v>159</v>
      </c>
      <c r="C248" s="22" t="s">
        <v>284</v>
      </c>
      <c r="D248" s="23">
        <v>1153080</v>
      </c>
      <c r="E248" s="23">
        <v>200253.6</v>
      </c>
      <c r="F248" s="61">
        <v>952826.4</v>
      </c>
      <c r="G248" s="62">
        <f t="shared" si="4"/>
        <v>17.366843584139868</v>
      </c>
    </row>
    <row r="249" spans="1:7" x14ac:dyDescent="0.25">
      <c r="A249" s="20" t="s">
        <v>165</v>
      </c>
      <c r="B249" s="21" t="s">
        <v>159</v>
      </c>
      <c r="C249" s="22" t="s">
        <v>380</v>
      </c>
      <c r="D249" s="23">
        <v>4665000</v>
      </c>
      <c r="E249" s="23">
        <v>4665000</v>
      </c>
      <c r="F249" s="61">
        <v>0</v>
      </c>
      <c r="G249" s="62">
        <f t="shared" si="4"/>
        <v>100</v>
      </c>
    </row>
    <row r="250" spans="1:7" x14ac:dyDescent="0.25">
      <c r="A250" s="20" t="s">
        <v>165</v>
      </c>
      <c r="B250" s="21" t="s">
        <v>159</v>
      </c>
      <c r="C250" s="22" t="s">
        <v>285</v>
      </c>
      <c r="D250" s="23">
        <v>7661292.71</v>
      </c>
      <c r="E250" s="23">
        <v>2205000</v>
      </c>
      <c r="F250" s="61">
        <v>5456292.71</v>
      </c>
      <c r="G250" s="62">
        <f t="shared" si="4"/>
        <v>28.781043662799828</v>
      </c>
    </row>
    <row r="251" spans="1:7" x14ac:dyDescent="0.25">
      <c r="A251" s="20" t="s">
        <v>165</v>
      </c>
      <c r="B251" s="21" t="s">
        <v>159</v>
      </c>
      <c r="C251" s="22" t="s">
        <v>381</v>
      </c>
      <c r="D251" s="23">
        <v>11138000</v>
      </c>
      <c r="E251" s="23">
        <v>4262230</v>
      </c>
      <c r="F251" s="61">
        <v>6875770</v>
      </c>
      <c r="G251" s="62">
        <f t="shared" si="4"/>
        <v>38.267462740168789</v>
      </c>
    </row>
    <row r="252" spans="1:7" x14ac:dyDescent="0.25">
      <c r="A252" s="20" t="s">
        <v>165</v>
      </c>
      <c r="B252" s="21" t="s">
        <v>159</v>
      </c>
      <c r="C252" s="22" t="s">
        <v>382</v>
      </c>
      <c r="D252" s="23">
        <v>7736000</v>
      </c>
      <c r="E252" s="23">
        <v>0</v>
      </c>
      <c r="F252" s="61">
        <v>7736000</v>
      </c>
      <c r="G252" s="62">
        <f t="shared" si="4"/>
        <v>0</v>
      </c>
    </row>
    <row r="253" spans="1:7" x14ac:dyDescent="0.25">
      <c r="A253" s="20" t="s">
        <v>165</v>
      </c>
      <c r="B253" s="21" t="s">
        <v>159</v>
      </c>
      <c r="C253" s="22" t="s">
        <v>383</v>
      </c>
      <c r="D253" s="23">
        <v>180227</v>
      </c>
      <c r="E253" s="23">
        <v>55893</v>
      </c>
      <c r="F253" s="61">
        <v>124334</v>
      </c>
      <c r="G253" s="62">
        <f t="shared" si="4"/>
        <v>31.01255638722278</v>
      </c>
    </row>
    <row r="254" spans="1:7" x14ac:dyDescent="0.25">
      <c r="A254" s="20" t="s">
        <v>165</v>
      </c>
      <c r="B254" s="21" t="s">
        <v>159</v>
      </c>
      <c r="C254" s="22" t="s">
        <v>384</v>
      </c>
      <c r="D254" s="23">
        <v>7744</v>
      </c>
      <c r="E254" s="23">
        <v>0</v>
      </c>
      <c r="F254" s="61">
        <v>7744</v>
      </c>
      <c r="G254" s="62">
        <f t="shared" si="4"/>
        <v>0</v>
      </c>
    </row>
    <row r="255" spans="1:7" x14ac:dyDescent="0.25">
      <c r="A255" s="20" t="s">
        <v>165</v>
      </c>
      <c r="B255" s="21" t="s">
        <v>159</v>
      </c>
      <c r="C255" s="22" t="s">
        <v>385</v>
      </c>
      <c r="D255" s="23">
        <v>262535</v>
      </c>
      <c r="E255" s="23">
        <v>0</v>
      </c>
      <c r="F255" s="61">
        <v>262535</v>
      </c>
      <c r="G255" s="62">
        <f t="shared" si="4"/>
        <v>0</v>
      </c>
    </row>
    <row r="256" spans="1:7" x14ac:dyDescent="0.25">
      <c r="A256" s="20" t="s">
        <v>165</v>
      </c>
      <c r="B256" s="21" t="s">
        <v>159</v>
      </c>
      <c r="C256" s="22" t="s">
        <v>386</v>
      </c>
      <c r="D256" s="23">
        <v>206800</v>
      </c>
      <c r="E256" s="23">
        <v>0</v>
      </c>
      <c r="F256" s="61">
        <v>206800</v>
      </c>
      <c r="G256" s="62">
        <f t="shared" si="4"/>
        <v>0</v>
      </c>
    </row>
    <row r="257" spans="1:7" x14ac:dyDescent="0.25">
      <c r="A257" s="20" t="s">
        <v>165</v>
      </c>
      <c r="B257" s="21" t="s">
        <v>159</v>
      </c>
      <c r="C257" s="22" t="s">
        <v>286</v>
      </c>
      <c r="D257" s="23">
        <v>150000</v>
      </c>
      <c r="E257" s="23">
        <v>0</v>
      </c>
      <c r="F257" s="61">
        <v>150000</v>
      </c>
      <c r="G257" s="62">
        <f t="shared" si="4"/>
        <v>0</v>
      </c>
    </row>
    <row r="258" spans="1:7" x14ac:dyDescent="0.25">
      <c r="A258" s="20" t="s">
        <v>165</v>
      </c>
      <c r="B258" s="21" t="s">
        <v>159</v>
      </c>
      <c r="C258" s="22" t="s">
        <v>287</v>
      </c>
      <c r="D258" s="23">
        <v>5000</v>
      </c>
      <c r="E258" s="23">
        <v>0</v>
      </c>
      <c r="F258" s="61">
        <v>5000</v>
      </c>
      <c r="G258" s="62">
        <f t="shared" si="4"/>
        <v>0</v>
      </c>
    </row>
    <row r="259" spans="1:7" x14ac:dyDescent="0.25">
      <c r="A259" s="20" t="s">
        <v>165</v>
      </c>
      <c r="B259" s="21" t="s">
        <v>159</v>
      </c>
      <c r="C259" s="22" t="s">
        <v>387</v>
      </c>
      <c r="D259" s="23">
        <v>276200</v>
      </c>
      <c r="E259" s="23">
        <v>0</v>
      </c>
      <c r="F259" s="61">
        <v>276200</v>
      </c>
      <c r="G259" s="62">
        <f t="shared" si="4"/>
        <v>0</v>
      </c>
    </row>
    <row r="260" spans="1:7" x14ac:dyDescent="0.25">
      <c r="A260" s="20" t="s">
        <v>165</v>
      </c>
      <c r="B260" s="21" t="s">
        <v>159</v>
      </c>
      <c r="C260" s="22" t="s">
        <v>388</v>
      </c>
      <c r="D260" s="23">
        <v>2800</v>
      </c>
      <c r="E260" s="23">
        <v>0</v>
      </c>
      <c r="F260" s="61">
        <v>2800</v>
      </c>
      <c r="G260" s="62">
        <f t="shared" si="4"/>
        <v>0</v>
      </c>
    </row>
    <row r="261" spans="1:7" ht="48" x14ac:dyDescent="0.25">
      <c r="A261" s="20" t="s">
        <v>268</v>
      </c>
      <c r="B261" s="21" t="s">
        <v>159</v>
      </c>
      <c r="C261" s="22" t="s">
        <v>288</v>
      </c>
      <c r="D261" s="23">
        <v>5205351.7300000004</v>
      </c>
      <c r="E261" s="23">
        <v>0</v>
      </c>
      <c r="F261" s="61">
        <v>5205351.7300000004</v>
      </c>
      <c r="G261" s="62">
        <f t="shared" si="4"/>
        <v>0</v>
      </c>
    </row>
    <row r="262" spans="1:7" x14ac:dyDescent="0.25">
      <c r="A262" s="20" t="s">
        <v>165</v>
      </c>
      <c r="B262" s="21" t="s">
        <v>159</v>
      </c>
      <c r="C262" s="22" t="s">
        <v>289</v>
      </c>
      <c r="D262" s="23">
        <v>405000</v>
      </c>
      <c r="E262" s="23">
        <v>165400</v>
      </c>
      <c r="F262" s="61">
        <v>239600</v>
      </c>
      <c r="G262" s="62">
        <f t="shared" si="4"/>
        <v>40.839506172839506</v>
      </c>
    </row>
    <row r="263" spans="1:7" ht="36" x14ac:dyDescent="0.25">
      <c r="A263" s="20" t="s">
        <v>242</v>
      </c>
      <c r="B263" s="21" t="s">
        <v>159</v>
      </c>
      <c r="C263" s="22" t="s">
        <v>389</v>
      </c>
      <c r="D263" s="23">
        <v>13300000</v>
      </c>
      <c r="E263" s="23">
        <v>0</v>
      </c>
      <c r="F263" s="61">
        <v>13300000</v>
      </c>
      <c r="G263" s="62">
        <f t="shared" si="4"/>
        <v>0</v>
      </c>
    </row>
    <row r="264" spans="1:7" ht="36" x14ac:dyDescent="0.25">
      <c r="A264" s="20" t="s">
        <v>242</v>
      </c>
      <c r="B264" s="21" t="s">
        <v>159</v>
      </c>
      <c r="C264" s="22" t="s">
        <v>390</v>
      </c>
      <c r="D264" s="23">
        <v>700000</v>
      </c>
      <c r="E264" s="23">
        <v>0</v>
      </c>
      <c r="F264" s="61">
        <v>700000</v>
      </c>
      <c r="G264" s="62">
        <f t="shared" si="4"/>
        <v>0</v>
      </c>
    </row>
    <row r="265" spans="1:7" x14ac:dyDescent="0.25">
      <c r="A265" s="20" t="s">
        <v>165</v>
      </c>
      <c r="B265" s="21" t="s">
        <v>159</v>
      </c>
      <c r="C265" s="22" t="s">
        <v>391</v>
      </c>
      <c r="D265" s="23">
        <v>3600</v>
      </c>
      <c r="E265" s="23">
        <v>0</v>
      </c>
      <c r="F265" s="61">
        <v>3600</v>
      </c>
      <c r="G265" s="62">
        <f t="shared" si="4"/>
        <v>0</v>
      </c>
    </row>
    <row r="266" spans="1:7" x14ac:dyDescent="0.25">
      <c r="A266" s="20" t="s">
        <v>165</v>
      </c>
      <c r="B266" s="21" t="s">
        <v>159</v>
      </c>
      <c r="C266" s="22" t="s">
        <v>392</v>
      </c>
      <c r="D266" s="23">
        <v>1527500</v>
      </c>
      <c r="E266" s="23">
        <v>0</v>
      </c>
      <c r="F266" s="61">
        <v>1527500</v>
      </c>
      <c r="G266" s="62">
        <f t="shared" si="4"/>
        <v>0</v>
      </c>
    </row>
    <row r="267" spans="1:7" x14ac:dyDescent="0.25">
      <c r="A267" s="20" t="s">
        <v>165</v>
      </c>
      <c r="B267" s="21" t="s">
        <v>159</v>
      </c>
      <c r="C267" s="22" t="s">
        <v>393</v>
      </c>
      <c r="D267" s="23">
        <v>80394.73</v>
      </c>
      <c r="E267" s="23">
        <v>0</v>
      </c>
      <c r="F267" s="61">
        <v>80394.73</v>
      </c>
      <c r="G267" s="62">
        <f t="shared" si="4"/>
        <v>0</v>
      </c>
    </row>
    <row r="268" spans="1:7" x14ac:dyDescent="0.25">
      <c r="A268" s="20" t="s">
        <v>165</v>
      </c>
      <c r="B268" s="21" t="s">
        <v>159</v>
      </c>
      <c r="C268" s="22" t="s">
        <v>290</v>
      </c>
      <c r="D268" s="23">
        <v>500000</v>
      </c>
      <c r="E268" s="23">
        <v>426076.43</v>
      </c>
      <c r="F268" s="61">
        <v>73923.570000000007</v>
      </c>
      <c r="G268" s="62">
        <f t="shared" si="4"/>
        <v>85.215286000000006</v>
      </c>
    </row>
    <row r="269" spans="1:7" x14ac:dyDescent="0.25">
      <c r="A269" s="20" t="s">
        <v>165</v>
      </c>
      <c r="B269" s="21" t="s">
        <v>159</v>
      </c>
      <c r="C269" s="22" t="s">
        <v>394</v>
      </c>
      <c r="D269" s="23">
        <v>1150000</v>
      </c>
      <c r="E269" s="23">
        <v>0</v>
      </c>
      <c r="F269" s="61">
        <v>1150000</v>
      </c>
      <c r="G269" s="62">
        <f t="shared" si="4"/>
        <v>0</v>
      </c>
    </row>
    <row r="270" spans="1:7" x14ac:dyDescent="0.25">
      <c r="A270" s="20" t="s">
        <v>165</v>
      </c>
      <c r="B270" s="21" t="s">
        <v>159</v>
      </c>
      <c r="C270" s="22" t="s">
        <v>395</v>
      </c>
      <c r="D270" s="23">
        <v>1150000</v>
      </c>
      <c r="E270" s="23">
        <v>0</v>
      </c>
      <c r="F270" s="61">
        <v>1150000</v>
      </c>
      <c r="G270" s="62">
        <f t="shared" si="4"/>
        <v>0</v>
      </c>
    </row>
    <row r="271" spans="1:7" x14ac:dyDescent="0.25">
      <c r="A271" s="20" t="s">
        <v>165</v>
      </c>
      <c r="B271" s="21" t="s">
        <v>159</v>
      </c>
      <c r="C271" s="22" t="s">
        <v>291</v>
      </c>
      <c r="D271" s="23">
        <v>1505500</v>
      </c>
      <c r="E271" s="23">
        <v>50477</v>
      </c>
      <c r="F271" s="61">
        <v>1455023</v>
      </c>
      <c r="G271" s="62">
        <f t="shared" si="4"/>
        <v>3.3528395881766855</v>
      </c>
    </row>
    <row r="272" spans="1:7" ht="48" x14ac:dyDescent="0.25">
      <c r="A272" s="20" t="s">
        <v>268</v>
      </c>
      <c r="B272" s="21" t="s">
        <v>159</v>
      </c>
      <c r="C272" s="22" t="s">
        <v>292</v>
      </c>
      <c r="D272" s="23">
        <v>1751123.8</v>
      </c>
      <c r="E272" s="23">
        <v>0</v>
      </c>
      <c r="F272" s="61">
        <v>1751123.8</v>
      </c>
      <c r="G272" s="62">
        <f t="shared" si="4"/>
        <v>0</v>
      </c>
    </row>
    <row r="273" spans="1:7" x14ac:dyDescent="0.25">
      <c r="A273" s="20" t="s">
        <v>181</v>
      </c>
      <c r="B273" s="21" t="s">
        <v>159</v>
      </c>
      <c r="C273" s="22" t="s">
        <v>293</v>
      </c>
      <c r="D273" s="23">
        <v>168970.81</v>
      </c>
      <c r="E273" s="23">
        <v>15875.15</v>
      </c>
      <c r="F273" s="61">
        <v>153095.66</v>
      </c>
      <c r="G273" s="62">
        <f t="shared" si="4"/>
        <v>9.3952026388463192</v>
      </c>
    </row>
    <row r="274" spans="1:7" ht="36" x14ac:dyDescent="0.25">
      <c r="A274" s="20" t="s">
        <v>183</v>
      </c>
      <c r="B274" s="21" t="s">
        <v>159</v>
      </c>
      <c r="C274" s="22" t="s">
        <v>294</v>
      </c>
      <c r="D274" s="23">
        <v>51029.19</v>
      </c>
      <c r="E274" s="23">
        <v>3341.38</v>
      </c>
      <c r="F274" s="61">
        <v>47687.81</v>
      </c>
      <c r="G274" s="62">
        <f t="shared" si="4"/>
        <v>6.5479777358801892</v>
      </c>
    </row>
    <row r="275" spans="1:7" x14ac:dyDescent="0.25">
      <c r="A275" s="20" t="s">
        <v>165</v>
      </c>
      <c r="B275" s="21" t="s">
        <v>159</v>
      </c>
      <c r="C275" s="22" t="s">
        <v>396</v>
      </c>
      <c r="D275" s="23">
        <v>300000</v>
      </c>
      <c r="E275" s="23">
        <v>40800</v>
      </c>
      <c r="F275" s="61">
        <v>259200</v>
      </c>
      <c r="G275" s="62">
        <f t="shared" si="4"/>
        <v>13.600000000000001</v>
      </c>
    </row>
    <row r="276" spans="1:7" ht="36" x14ac:dyDescent="0.25">
      <c r="A276" s="20" t="s">
        <v>242</v>
      </c>
      <c r="B276" s="21" t="s">
        <v>159</v>
      </c>
      <c r="C276" s="22" t="s">
        <v>397</v>
      </c>
      <c r="D276" s="23">
        <v>626011</v>
      </c>
      <c r="E276" s="23">
        <v>0</v>
      </c>
      <c r="F276" s="61">
        <v>626011</v>
      </c>
      <c r="G276" s="62">
        <f t="shared" si="4"/>
        <v>0</v>
      </c>
    </row>
    <row r="277" spans="1:7" x14ac:dyDescent="0.25">
      <c r="A277" s="20" t="s">
        <v>165</v>
      </c>
      <c r="B277" s="21" t="s">
        <v>159</v>
      </c>
      <c r="C277" s="22" t="s">
        <v>398</v>
      </c>
      <c r="D277" s="23">
        <v>21613</v>
      </c>
      <c r="E277" s="23">
        <v>0</v>
      </c>
      <c r="F277" s="61">
        <v>21613</v>
      </c>
      <c r="G277" s="62">
        <f t="shared" si="4"/>
        <v>0</v>
      </c>
    </row>
    <row r="278" spans="1:7" ht="36" x14ac:dyDescent="0.25">
      <c r="A278" s="20" t="s">
        <v>242</v>
      </c>
      <c r="B278" s="21" t="s">
        <v>159</v>
      </c>
      <c r="C278" s="22" t="s">
        <v>399</v>
      </c>
      <c r="D278" s="23">
        <v>383947</v>
      </c>
      <c r="E278" s="23">
        <v>0</v>
      </c>
      <c r="F278" s="61">
        <v>383947</v>
      </c>
      <c r="G278" s="62">
        <f t="shared" si="4"/>
        <v>0</v>
      </c>
    </row>
    <row r="279" spans="1:7" x14ac:dyDescent="0.25">
      <c r="A279" s="20" t="s">
        <v>165</v>
      </c>
      <c r="B279" s="21" t="s">
        <v>159</v>
      </c>
      <c r="C279" s="22" t="s">
        <v>295</v>
      </c>
      <c r="D279" s="23">
        <v>2487814.11</v>
      </c>
      <c r="E279" s="23">
        <v>114222.2</v>
      </c>
      <c r="F279" s="61">
        <v>2373591.91</v>
      </c>
      <c r="G279" s="62">
        <f t="shared" si="4"/>
        <v>4.5912674721504816</v>
      </c>
    </row>
    <row r="280" spans="1:7" x14ac:dyDescent="0.25">
      <c r="A280" s="20" t="s">
        <v>167</v>
      </c>
      <c r="B280" s="21" t="s">
        <v>159</v>
      </c>
      <c r="C280" s="22" t="s">
        <v>296</v>
      </c>
      <c r="D280" s="23">
        <v>203046.79</v>
      </c>
      <c r="E280" s="23">
        <v>140868.12</v>
      </c>
      <c r="F280" s="61">
        <v>62178.67</v>
      </c>
      <c r="G280" s="62">
        <f t="shared" si="4"/>
        <v>69.377171636153406</v>
      </c>
    </row>
    <row r="281" spans="1:7" x14ac:dyDescent="0.25">
      <c r="A281" s="20" t="s">
        <v>165</v>
      </c>
      <c r="B281" s="21" t="s">
        <v>159</v>
      </c>
      <c r="C281" s="22" t="s">
        <v>297</v>
      </c>
      <c r="D281" s="23">
        <v>300000</v>
      </c>
      <c r="E281" s="23">
        <v>0</v>
      </c>
      <c r="F281" s="61">
        <v>300000</v>
      </c>
      <c r="G281" s="62">
        <f t="shared" si="4"/>
        <v>0</v>
      </c>
    </row>
    <row r="282" spans="1:7" x14ac:dyDescent="0.25">
      <c r="A282" s="20" t="s">
        <v>165</v>
      </c>
      <c r="B282" s="21" t="s">
        <v>159</v>
      </c>
      <c r="C282" s="22" t="s">
        <v>400</v>
      </c>
      <c r="D282" s="23">
        <v>108410</v>
      </c>
      <c r="E282" s="23">
        <v>4059</v>
      </c>
      <c r="F282" s="61">
        <v>104351</v>
      </c>
      <c r="G282" s="62">
        <f t="shared" si="4"/>
        <v>3.7441195461673278</v>
      </c>
    </row>
    <row r="283" spans="1:7" x14ac:dyDescent="0.25">
      <c r="A283" s="20" t="s">
        <v>165</v>
      </c>
      <c r="B283" s="21" t="s">
        <v>159</v>
      </c>
      <c r="C283" s="22" t="s">
        <v>401</v>
      </c>
      <c r="D283" s="23">
        <v>1096</v>
      </c>
      <c r="E283" s="23">
        <v>41</v>
      </c>
      <c r="F283" s="61">
        <v>1055</v>
      </c>
      <c r="G283" s="62">
        <f t="shared" si="4"/>
        <v>3.7408759124087596</v>
      </c>
    </row>
    <row r="284" spans="1:7" x14ac:dyDescent="0.25">
      <c r="A284" s="20" t="s">
        <v>165</v>
      </c>
      <c r="B284" s="21" t="s">
        <v>159</v>
      </c>
      <c r="C284" s="22" t="s">
        <v>298</v>
      </c>
      <c r="D284" s="23">
        <v>60394</v>
      </c>
      <c r="E284" s="23">
        <v>14540.02</v>
      </c>
      <c r="F284" s="61">
        <v>45853.98</v>
      </c>
      <c r="G284" s="62">
        <f t="shared" si="4"/>
        <v>24.075272378050798</v>
      </c>
    </row>
    <row r="285" spans="1:7" ht="24" x14ac:dyDescent="0.25">
      <c r="A285" s="20" t="s">
        <v>243</v>
      </c>
      <c r="B285" s="21" t="s">
        <v>159</v>
      </c>
      <c r="C285" s="22" t="s">
        <v>402</v>
      </c>
      <c r="D285" s="23">
        <v>4022906</v>
      </c>
      <c r="E285" s="23">
        <v>969334.09</v>
      </c>
      <c r="F285" s="61">
        <v>3053571.91</v>
      </c>
      <c r="G285" s="62">
        <f t="shared" si="4"/>
        <v>24.095370113047633</v>
      </c>
    </row>
    <row r="286" spans="1:7" ht="24" x14ac:dyDescent="0.25">
      <c r="A286" s="20" t="s">
        <v>245</v>
      </c>
      <c r="B286" s="21" t="s">
        <v>159</v>
      </c>
      <c r="C286" s="22" t="s">
        <v>403</v>
      </c>
      <c r="D286" s="23">
        <v>590900</v>
      </c>
      <c r="E286" s="23">
        <v>0</v>
      </c>
      <c r="F286" s="61">
        <v>590900</v>
      </c>
      <c r="G286" s="62">
        <f t="shared" si="4"/>
        <v>0</v>
      </c>
    </row>
    <row r="287" spans="1:7" x14ac:dyDescent="0.25">
      <c r="A287" s="20" t="s">
        <v>165</v>
      </c>
      <c r="B287" s="21" t="s">
        <v>159</v>
      </c>
      <c r="C287" s="22" t="s">
        <v>299</v>
      </c>
      <c r="D287" s="23">
        <v>300</v>
      </c>
      <c r="E287" s="23">
        <v>0</v>
      </c>
      <c r="F287" s="61">
        <v>300</v>
      </c>
      <c r="G287" s="62">
        <f t="shared" si="4"/>
        <v>0</v>
      </c>
    </row>
    <row r="288" spans="1:7" x14ac:dyDescent="0.25">
      <c r="A288" s="20" t="s">
        <v>181</v>
      </c>
      <c r="B288" s="21" t="s">
        <v>159</v>
      </c>
      <c r="C288" s="22" t="s">
        <v>300</v>
      </c>
      <c r="D288" s="23">
        <v>3072.2</v>
      </c>
      <c r="E288" s="23">
        <v>0</v>
      </c>
      <c r="F288" s="61">
        <v>3072.2</v>
      </c>
      <c r="G288" s="62">
        <f t="shared" ref="G288:G290" si="5">E288/D288*100</f>
        <v>0</v>
      </c>
    </row>
    <row r="289" spans="1:7" ht="36" x14ac:dyDescent="0.25">
      <c r="A289" s="20" t="s">
        <v>183</v>
      </c>
      <c r="B289" s="21" t="s">
        <v>159</v>
      </c>
      <c r="C289" s="22" t="s">
        <v>301</v>
      </c>
      <c r="D289" s="23">
        <v>927.8</v>
      </c>
      <c r="E289" s="23">
        <v>0</v>
      </c>
      <c r="F289" s="61">
        <v>927.8</v>
      </c>
      <c r="G289" s="62">
        <f t="shared" si="5"/>
        <v>0</v>
      </c>
    </row>
    <row r="290" spans="1:7" x14ac:dyDescent="0.25">
      <c r="A290" s="20" t="s">
        <v>165</v>
      </c>
      <c r="B290" s="21" t="s">
        <v>159</v>
      </c>
      <c r="C290" s="22" t="s">
        <v>302</v>
      </c>
      <c r="D290" s="23">
        <v>115200</v>
      </c>
      <c r="E290" s="23">
        <v>15700</v>
      </c>
      <c r="F290" s="61">
        <v>99500</v>
      </c>
      <c r="G290" s="62">
        <f t="shared" si="5"/>
        <v>13.628472222222221</v>
      </c>
    </row>
    <row r="291" spans="1:7" x14ac:dyDescent="0.25">
      <c r="A291" s="24" t="s">
        <v>303</v>
      </c>
      <c r="B291" s="25" t="s">
        <v>304</v>
      </c>
      <c r="C291" s="26" t="s">
        <v>9</v>
      </c>
      <c r="D291" s="27">
        <v>-20879276.539999999</v>
      </c>
      <c r="E291" s="27">
        <v>-4278042.6500000004</v>
      </c>
      <c r="F291" s="57">
        <v>0</v>
      </c>
      <c r="G291" s="58"/>
    </row>
    <row r="292" spans="1:7" x14ac:dyDescent="0.25">
      <c r="A292" s="38"/>
      <c r="B292" s="38"/>
      <c r="C292" s="38"/>
      <c r="D292" s="38"/>
      <c r="F292" s="48"/>
      <c r="G292" s="48"/>
    </row>
    <row r="293" spans="1:7" x14ac:dyDescent="0.25">
      <c r="A293" s="67" t="s">
        <v>137</v>
      </c>
      <c r="B293" s="68"/>
      <c r="C293" s="68"/>
      <c r="D293" s="68"/>
      <c r="E293" s="68"/>
      <c r="F293" s="68"/>
      <c r="G293" s="38"/>
    </row>
    <row r="294" spans="1:7" x14ac:dyDescent="0.25">
      <c r="A294" s="44"/>
      <c r="B294" s="44"/>
      <c r="C294" s="44"/>
      <c r="D294" s="45"/>
      <c r="E294" s="45"/>
      <c r="F294" s="46"/>
      <c r="G294" s="49"/>
    </row>
    <row r="295" spans="1:7" x14ac:dyDescent="0.25">
      <c r="A295" s="69" t="s">
        <v>1</v>
      </c>
      <c r="B295" s="71" t="s">
        <v>2</v>
      </c>
      <c r="C295" s="71" t="s">
        <v>138</v>
      </c>
      <c r="D295" s="73" t="s">
        <v>4</v>
      </c>
      <c r="E295" s="75" t="s">
        <v>5</v>
      </c>
      <c r="F295" s="65" t="s">
        <v>6</v>
      </c>
      <c r="G295" s="77"/>
    </row>
    <row r="296" spans="1:7" ht="38.25" customHeight="1" x14ac:dyDescent="0.25">
      <c r="A296" s="70"/>
      <c r="B296" s="72"/>
      <c r="C296" s="72"/>
      <c r="D296" s="74"/>
      <c r="E296" s="76"/>
      <c r="F296" s="66"/>
      <c r="G296" s="78"/>
    </row>
    <row r="297" spans="1:7" ht="15.75" thickBot="1" x14ac:dyDescent="0.3">
      <c r="A297" s="17">
        <v>1</v>
      </c>
      <c r="B297" s="18">
        <v>2</v>
      </c>
      <c r="C297" s="18">
        <v>3</v>
      </c>
      <c r="D297" s="18">
        <v>4</v>
      </c>
      <c r="E297" s="37">
        <v>5</v>
      </c>
      <c r="F297" s="56">
        <v>6</v>
      </c>
      <c r="G297" s="63"/>
    </row>
    <row r="298" spans="1:7" x14ac:dyDescent="0.25">
      <c r="A298" s="24" t="s">
        <v>139</v>
      </c>
      <c r="B298" s="25" t="s">
        <v>140</v>
      </c>
      <c r="C298" s="26" t="s">
        <v>9</v>
      </c>
      <c r="D298" s="27">
        <v>20879276.539999999</v>
      </c>
      <c r="E298" s="27">
        <v>4278042.6500000004</v>
      </c>
      <c r="F298" s="59">
        <v>16601233.890000001</v>
      </c>
      <c r="G298" s="64"/>
    </row>
    <row r="299" spans="1:7" ht="36" x14ac:dyDescent="0.25">
      <c r="A299" s="24" t="s">
        <v>141</v>
      </c>
      <c r="B299" s="25" t="s">
        <v>142</v>
      </c>
      <c r="C299" s="26" t="s">
        <v>9</v>
      </c>
      <c r="D299" s="27">
        <v>0</v>
      </c>
      <c r="E299" s="27">
        <v>0</v>
      </c>
      <c r="F299" s="59">
        <v>0</v>
      </c>
      <c r="G299" s="64"/>
    </row>
    <row r="300" spans="1:7" ht="24" x14ac:dyDescent="0.25">
      <c r="A300" s="24" t="s">
        <v>143</v>
      </c>
      <c r="B300" s="25" t="s">
        <v>144</v>
      </c>
      <c r="C300" s="26" t="s">
        <v>9</v>
      </c>
      <c r="D300" s="27">
        <v>0</v>
      </c>
      <c r="E300" s="27">
        <v>0</v>
      </c>
      <c r="F300" s="59">
        <v>0</v>
      </c>
      <c r="G300" s="64"/>
    </row>
    <row r="301" spans="1:7" x14ac:dyDescent="0.25">
      <c r="A301" s="24" t="s">
        <v>145</v>
      </c>
      <c r="B301" s="25" t="s">
        <v>146</v>
      </c>
      <c r="C301" s="26"/>
      <c r="D301" s="27">
        <v>20879276.539999999</v>
      </c>
      <c r="E301" s="27">
        <v>4278042.6500000004</v>
      </c>
      <c r="F301" s="59">
        <v>16601233.890000001</v>
      </c>
      <c r="G301" s="64"/>
    </row>
    <row r="302" spans="1:7" x14ac:dyDescent="0.25">
      <c r="A302" s="24" t="s">
        <v>147</v>
      </c>
      <c r="B302" s="25" t="s">
        <v>148</v>
      </c>
      <c r="C302" s="26"/>
      <c r="D302" s="27">
        <v>-167920345</v>
      </c>
      <c r="E302" s="27">
        <v>-37149761.210000001</v>
      </c>
      <c r="F302" s="59">
        <v>0</v>
      </c>
      <c r="G302" s="64"/>
    </row>
    <row r="303" spans="1:7" ht="24" x14ac:dyDescent="0.25">
      <c r="A303" s="20" t="s">
        <v>149</v>
      </c>
      <c r="B303" s="21" t="s">
        <v>148</v>
      </c>
      <c r="C303" s="22" t="s">
        <v>150</v>
      </c>
      <c r="D303" s="23">
        <v>-167920345</v>
      </c>
      <c r="E303" s="23">
        <v>-37149761.210000001</v>
      </c>
      <c r="F303" s="61">
        <v>0</v>
      </c>
      <c r="G303" s="64"/>
    </row>
    <row r="304" spans="1:7" x14ac:dyDescent="0.25">
      <c r="A304" s="24" t="s">
        <v>151</v>
      </c>
      <c r="B304" s="25" t="s">
        <v>152</v>
      </c>
      <c r="C304" s="26"/>
      <c r="D304" s="27">
        <v>188799621.53999999</v>
      </c>
      <c r="E304" s="27">
        <v>41427803.859999999</v>
      </c>
      <c r="F304" s="59">
        <v>0</v>
      </c>
      <c r="G304" s="64"/>
    </row>
    <row r="305" spans="1:7" ht="24" x14ac:dyDescent="0.25">
      <c r="A305" s="20" t="s">
        <v>153</v>
      </c>
      <c r="B305" s="21" t="s">
        <v>152</v>
      </c>
      <c r="C305" s="22" t="s">
        <v>154</v>
      </c>
      <c r="D305" s="23">
        <v>188799621.53999999</v>
      </c>
      <c r="E305" s="23">
        <v>41427803.859999999</v>
      </c>
      <c r="F305" s="61">
        <v>0</v>
      </c>
      <c r="G305" s="64"/>
    </row>
    <row r="306" spans="1:7" s="38" customFormat="1" x14ac:dyDescent="0.25"/>
    <row r="307" spans="1:7" s="38" customFormat="1" x14ac:dyDescent="0.25"/>
    <row r="308" spans="1:7" s="38" customFormat="1" x14ac:dyDescent="0.25"/>
    <row r="309" spans="1:7" s="38" customFormat="1" x14ac:dyDescent="0.25"/>
    <row r="310" spans="1:7" s="38" customFormat="1" x14ac:dyDescent="0.25"/>
    <row r="311" spans="1:7" s="38" customFormat="1" x14ac:dyDescent="0.25"/>
    <row r="312" spans="1:7" s="38" customFormat="1" x14ac:dyDescent="0.25"/>
    <row r="313" spans="1:7" s="38" customFormat="1" x14ac:dyDescent="0.25"/>
    <row r="314" spans="1:7" s="38" customFormat="1" x14ac:dyDescent="0.25"/>
    <row r="315" spans="1:7" s="38" customFormat="1" x14ac:dyDescent="0.25"/>
    <row r="316" spans="1:7" s="38" customFormat="1" x14ac:dyDescent="0.25"/>
    <row r="317" spans="1:7" s="38" customFormat="1" x14ac:dyDescent="0.25"/>
    <row r="318" spans="1:7" s="38" customFormat="1" x14ac:dyDescent="0.25"/>
    <row r="319" spans="1:7" s="38" customFormat="1" x14ac:dyDescent="0.25"/>
    <row r="320" spans="1:7" s="38" customFormat="1" x14ac:dyDescent="0.25"/>
    <row r="321" s="38" customFormat="1" x14ac:dyDescent="0.25"/>
    <row r="322" s="38" customFormat="1" x14ac:dyDescent="0.25"/>
    <row r="323" s="38" customFormat="1" x14ac:dyDescent="0.25"/>
    <row r="324" s="38" customFormat="1" x14ac:dyDescent="0.25"/>
    <row r="325" s="38" customFormat="1" x14ac:dyDescent="0.25"/>
    <row r="326" s="38" customFormat="1" x14ac:dyDescent="0.25"/>
    <row r="327" s="38" customFormat="1" x14ac:dyDescent="0.25"/>
    <row r="328" s="38" customFormat="1" x14ac:dyDescent="0.25"/>
    <row r="329" s="38" customFormat="1" x14ac:dyDescent="0.25"/>
    <row r="330" s="38" customFormat="1" x14ac:dyDescent="0.25"/>
    <row r="331" s="38" customFormat="1" x14ac:dyDescent="0.25"/>
    <row r="332" s="38" customFormat="1" x14ac:dyDescent="0.25"/>
    <row r="333" s="38" customFormat="1" x14ac:dyDescent="0.25"/>
    <row r="334" s="38" customFormat="1" x14ac:dyDescent="0.25"/>
    <row r="335" s="38" customFormat="1" x14ac:dyDescent="0.25"/>
    <row r="336" s="38" customFormat="1" x14ac:dyDescent="0.25"/>
    <row r="337" s="38" customFormat="1" x14ac:dyDescent="0.25"/>
    <row r="338" s="38" customFormat="1" x14ac:dyDescent="0.25"/>
    <row r="339" s="38" customFormat="1" x14ac:dyDescent="0.25"/>
    <row r="340" s="38" customFormat="1" x14ac:dyDescent="0.25"/>
    <row r="341" s="38" customFormat="1" x14ac:dyDescent="0.25"/>
    <row r="342" s="38" customFormat="1" x14ac:dyDescent="0.25"/>
    <row r="343" s="38" customFormat="1" x14ac:dyDescent="0.25"/>
    <row r="344" s="38" customFormat="1" x14ac:dyDescent="0.25"/>
    <row r="345" s="38" customFormat="1" x14ac:dyDescent="0.25"/>
    <row r="346" s="38" customFormat="1" x14ac:dyDescent="0.25"/>
    <row r="347" s="38" customFormat="1" x14ac:dyDescent="0.25"/>
    <row r="348" s="38" customFormat="1" x14ac:dyDescent="0.25"/>
    <row r="349" s="38" customFormat="1" x14ac:dyDescent="0.25"/>
    <row r="350" s="38" customFormat="1" x14ac:dyDescent="0.25"/>
    <row r="351" s="38" customFormat="1" x14ac:dyDescent="0.25"/>
    <row r="352" s="38" customFormat="1" x14ac:dyDescent="0.25"/>
    <row r="353" s="38" customFormat="1" x14ac:dyDescent="0.25"/>
    <row r="354" s="38" customFormat="1" x14ac:dyDescent="0.25"/>
    <row r="355" s="38" customFormat="1" x14ac:dyDescent="0.25"/>
    <row r="356" s="38" customFormat="1" x14ac:dyDescent="0.25"/>
    <row r="357" s="38" customFormat="1" x14ac:dyDescent="0.25"/>
    <row r="358" s="38" customFormat="1" x14ac:dyDescent="0.25"/>
    <row r="359" s="38" customFormat="1" x14ac:dyDescent="0.25"/>
    <row r="360" s="38" customFormat="1" x14ac:dyDescent="0.25"/>
    <row r="361" s="38" customFormat="1" x14ac:dyDescent="0.25"/>
    <row r="362" s="38" customFormat="1" x14ac:dyDescent="0.25"/>
    <row r="363" s="38" customFormat="1" x14ac:dyDescent="0.25"/>
    <row r="364" s="38" customFormat="1" x14ac:dyDescent="0.25"/>
    <row r="365" s="38" customFormat="1" x14ac:dyDescent="0.25"/>
    <row r="366" s="38" customFormat="1" x14ac:dyDescent="0.25"/>
    <row r="367" s="38" customFormat="1" x14ac:dyDescent="0.25"/>
    <row r="368" s="38" customFormat="1" x14ac:dyDescent="0.25"/>
    <row r="369" s="38" customFormat="1" x14ac:dyDescent="0.25"/>
    <row r="370" s="38" customFormat="1" x14ac:dyDescent="0.25"/>
    <row r="371" s="38" customFormat="1" x14ac:dyDescent="0.25"/>
    <row r="372" s="38" customFormat="1" x14ac:dyDescent="0.25"/>
    <row r="373" s="38" customFormat="1" x14ac:dyDescent="0.25"/>
    <row r="374" s="38" customFormat="1" x14ac:dyDescent="0.25"/>
    <row r="375" s="38" customFormat="1" x14ac:dyDescent="0.25"/>
    <row r="376" s="38" customFormat="1" x14ac:dyDescent="0.25"/>
    <row r="377" s="38" customFormat="1" x14ac:dyDescent="0.25"/>
    <row r="378" s="38" customFormat="1" x14ac:dyDescent="0.25"/>
    <row r="379" s="38" customFormat="1" x14ac:dyDescent="0.25"/>
    <row r="380" s="38" customFormat="1" x14ac:dyDescent="0.25"/>
    <row r="381" s="38" customFormat="1" x14ac:dyDescent="0.25"/>
    <row r="382" s="38" customFormat="1" x14ac:dyDescent="0.25"/>
    <row r="383" s="38" customFormat="1" x14ac:dyDescent="0.25"/>
    <row r="384" s="38" customFormat="1" x14ac:dyDescent="0.25"/>
    <row r="385" s="38" customFormat="1" x14ac:dyDescent="0.25"/>
    <row r="386" s="38" customFormat="1" x14ac:dyDescent="0.25"/>
    <row r="387" s="38" customFormat="1" x14ac:dyDescent="0.25"/>
    <row r="388" s="38" customFormat="1" x14ac:dyDescent="0.25"/>
    <row r="389" s="38" customFormat="1" x14ac:dyDescent="0.25"/>
    <row r="390" s="38" customFormat="1" x14ac:dyDescent="0.25"/>
    <row r="391" s="38" customFormat="1" x14ac:dyDescent="0.25"/>
    <row r="392" s="38" customFormat="1" x14ac:dyDescent="0.25"/>
    <row r="393" s="38" customFormat="1" x14ac:dyDescent="0.25"/>
    <row r="394" s="38" customFormat="1" x14ac:dyDescent="0.25"/>
    <row r="395" s="38" customFormat="1" x14ac:dyDescent="0.25"/>
    <row r="396" s="38" customFormat="1" x14ac:dyDescent="0.25"/>
    <row r="397" s="38" customFormat="1" x14ac:dyDescent="0.25"/>
    <row r="398" s="38" customFormat="1" x14ac:dyDescent="0.25"/>
    <row r="399" s="38" customFormat="1" x14ac:dyDescent="0.25"/>
    <row r="400" s="38" customFormat="1" x14ac:dyDescent="0.25"/>
    <row r="401" s="38" customFormat="1" x14ac:dyDescent="0.25"/>
    <row r="402" s="38" customFormat="1" x14ac:dyDescent="0.25"/>
    <row r="403" s="38" customFormat="1" x14ac:dyDescent="0.25"/>
    <row r="404" s="38" customFormat="1" x14ac:dyDescent="0.25"/>
    <row r="405" s="38" customFormat="1" x14ac:dyDescent="0.25"/>
    <row r="406" s="38" customFormat="1" x14ac:dyDescent="0.25"/>
    <row r="407" s="38" customFormat="1" x14ac:dyDescent="0.25"/>
    <row r="408" s="38" customFormat="1" x14ac:dyDescent="0.25"/>
    <row r="409" s="38" customFormat="1" x14ac:dyDescent="0.25"/>
    <row r="410" s="38" customFormat="1" x14ac:dyDescent="0.25"/>
    <row r="411" s="38" customFormat="1" x14ac:dyDescent="0.25"/>
    <row r="412" s="38" customFormat="1" x14ac:dyDescent="0.25"/>
    <row r="413" s="38" customFormat="1" x14ac:dyDescent="0.25"/>
    <row r="414" s="38" customFormat="1" x14ac:dyDescent="0.25"/>
    <row r="415" s="38" customFormat="1" x14ac:dyDescent="0.25"/>
    <row r="416" s="38" customFormat="1" x14ac:dyDescent="0.25"/>
    <row r="417" s="38" customFormat="1" x14ac:dyDescent="0.25"/>
    <row r="418" s="38" customFormat="1" x14ac:dyDescent="0.25"/>
    <row r="419" s="38" customFormat="1" x14ac:dyDescent="0.25"/>
    <row r="420" s="38" customFormat="1" x14ac:dyDescent="0.25"/>
    <row r="421" s="38" customFormat="1" x14ac:dyDescent="0.25"/>
    <row r="422" s="38" customFormat="1" x14ac:dyDescent="0.25"/>
    <row r="423" s="38" customFormat="1" x14ac:dyDescent="0.25"/>
    <row r="424" s="38" customFormat="1" x14ac:dyDescent="0.25"/>
    <row r="425" s="38" customFormat="1" x14ac:dyDescent="0.25"/>
    <row r="426" s="38" customFormat="1" x14ac:dyDescent="0.25"/>
    <row r="427" s="38" customFormat="1" x14ac:dyDescent="0.25"/>
    <row r="428" s="38" customFormat="1" x14ac:dyDescent="0.25"/>
    <row r="429" s="38" customFormat="1" x14ac:dyDescent="0.25"/>
    <row r="430" s="38" customFormat="1" x14ac:dyDescent="0.25"/>
    <row r="431" s="38" customFormat="1" x14ac:dyDescent="0.25"/>
    <row r="432" s="38" customFormat="1" x14ac:dyDescent="0.25"/>
    <row r="433" s="38" customFormat="1" x14ac:dyDescent="0.25"/>
    <row r="434" s="38" customFormat="1" x14ac:dyDescent="0.25"/>
    <row r="435" s="38" customFormat="1" x14ac:dyDescent="0.25"/>
    <row r="436" s="38" customFormat="1" x14ac:dyDescent="0.25"/>
    <row r="437" s="38" customFormat="1" x14ac:dyDescent="0.25"/>
    <row r="438" s="38" customFormat="1" x14ac:dyDescent="0.25"/>
    <row r="439" s="38" customFormat="1" x14ac:dyDescent="0.25"/>
    <row r="440" s="38" customFormat="1" x14ac:dyDescent="0.25"/>
    <row r="441" s="38" customFormat="1" x14ac:dyDescent="0.25"/>
    <row r="442" s="38" customFormat="1" x14ac:dyDescent="0.25"/>
    <row r="443" s="38" customFormat="1" x14ac:dyDescent="0.25"/>
    <row r="444" s="38" customFormat="1" x14ac:dyDescent="0.25"/>
    <row r="445" s="38" customFormat="1" x14ac:dyDescent="0.25"/>
    <row r="446" s="38" customFormat="1" x14ac:dyDescent="0.25"/>
    <row r="447" s="38" customFormat="1" x14ac:dyDescent="0.25"/>
    <row r="448" s="38" customFormat="1" x14ac:dyDescent="0.25"/>
    <row r="449" s="38" customFormat="1" x14ac:dyDescent="0.25"/>
    <row r="450" s="38" customFormat="1" x14ac:dyDescent="0.25"/>
    <row r="451" s="38" customFormat="1" x14ac:dyDescent="0.25"/>
    <row r="452" s="38" customFormat="1" x14ac:dyDescent="0.25"/>
    <row r="453" s="38" customFormat="1" x14ac:dyDescent="0.25"/>
    <row r="454" s="38" customFormat="1" x14ac:dyDescent="0.25"/>
    <row r="455" s="38" customFormat="1" x14ac:dyDescent="0.25"/>
    <row r="456" s="38" customFormat="1" x14ac:dyDescent="0.25"/>
    <row r="457" s="38" customFormat="1" x14ac:dyDescent="0.25"/>
    <row r="458" s="38" customFormat="1" x14ac:dyDescent="0.25"/>
    <row r="459" s="38" customFormat="1" x14ac:dyDescent="0.25"/>
    <row r="460" s="38" customFormat="1" x14ac:dyDescent="0.25"/>
    <row r="461" s="38" customFormat="1" x14ac:dyDescent="0.25"/>
    <row r="462" s="38" customFormat="1" x14ac:dyDescent="0.25"/>
    <row r="463" s="38" customFormat="1" x14ac:dyDescent="0.25"/>
    <row r="464" s="38" customFormat="1" x14ac:dyDescent="0.25"/>
    <row r="465" s="38" customFormat="1" x14ac:dyDescent="0.25"/>
    <row r="466" s="38" customFormat="1" x14ac:dyDescent="0.25"/>
    <row r="467" s="38" customFormat="1" x14ac:dyDescent="0.25"/>
    <row r="468" s="38" customFormat="1" x14ac:dyDescent="0.25"/>
    <row r="469" s="38" customFormat="1" x14ac:dyDescent="0.25"/>
    <row r="470" s="38" customFormat="1" x14ac:dyDescent="0.25"/>
    <row r="471" s="38" customFormat="1" x14ac:dyDescent="0.25"/>
    <row r="472" s="38" customFormat="1" x14ac:dyDescent="0.25"/>
    <row r="473" s="38" customFormat="1" x14ac:dyDescent="0.25"/>
    <row r="474" s="38" customFormat="1" x14ac:dyDescent="0.25"/>
    <row r="475" s="38" customFormat="1" x14ac:dyDescent="0.25"/>
    <row r="476" s="38" customFormat="1" x14ac:dyDescent="0.25"/>
    <row r="477" s="38" customFormat="1" x14ac:dyDescent="0.25"/>
    <row r="478" s="38" customFormat="1" x14ac:dyDescent="0.25"/>
    <row r="479" s="38" customFormat="1" x14ac:dyDescent="0.25"/>
    <row r="480" s="38" customFormat="1" x14ac:dyDescent="0.25"/>
    <row r="481" s="38" customFormat="1" x14ac:dyDescent="0.25"/>
    <row r="482" s="38" customFormat="1" x14ac:dyDescent="0.25"/>
    <row r="483" s="38" customFormat="1" x14ac:dyDescent="0.25"/>
    <row r="484" s="38" customFormat="1" x14ac:dyDescent="0.25"/>
    <row r="485" s="38" customFormat="1" x14ac:dyDescent="0.25"/>
    <row r="486" s="38" customFormat="1" x14ac:dyDescent="0.25"/>
    <row r="487" s="38" customFormat="1" x14ac:dyDescent="0.25"/>
    <row r="488" s="38" customFormat="1" x14ac:dyDescent="0.25"/>
    <row r="489" s="38" customFormat="1" x14ac:dyDescent="0.25"/>
    <row r="490" s="38" customFormat="1" x14ac:dyDescent="0.25"/>
    <row r="491" s="38" customFormat="1" x14ac:dyDescent="0.25"/>
    <row r="492" s="38" customFormat="1" x14ac:dyDescent="0.25"/>
    <row r="493" s="38" customFormat="1" x14ac:dyDescent="0.25"/>
    <row r="494" s="38" customFormat="1" x14ac:dyDescent="0.25"/>
    <row r="495" s="38" customFormat="1" x14ac:dyDescent="0.25"/>
    <row r="496" s="38" customFormat="1" x14ac:dyDescent="0.25"/>
    <row r="497" s="38" customFormat="1" x14ac:dyDescent="0.25"/>
    <row r="498" s="38" customFormat="1" x14ac:dyDescent="0.25"/>
    <row r="499" s="38" customFormat="1" x14ac:dyDescent="0.25"/>
    <row r="500" s="38" customFormat="1" x14ac:dyDescent="0.25"/>
    <row r="501" s="38" customFormat="1" x14ac:dyDescent="0.25"/>
    <row r="502" s="38" customFormat="1" x14ac:dyDescent="0.25"/>
    <row r="503" s="38" customFormat="1" x14ac:dyDescent="0.25"/>
    <row r="504" s="38" customFormat="1" x14ac:dyDescent="0.25"/>
    <row r="505" s="38" customFormat="1" x14ac:dyDescent="0.25"/>
    <row r="506" s="38" customFormat="1" x14ac:dyDescent="0.25"/>
    <row r="507" s="38" customFormat="1" x14ac:dyDescent="0.25"/>
    <row r="508" s="38" customFormat="1" x14ac:dyDescent="0.25"/>
    <row r="509" s="38" customFormat="1" x14ac:dyDescent="0.25"/>
    <row r="510" s="38" customFormat="1" x14ac:dyDescent="0.25"/>
    <row r="511" s="38" customFormat="1" x14ac:dyDescent="0.25"/>
    <row r="512" s="38" customFormat="1" x14ac:dyDescent="0.25"/>
    <row r="513" s="38" customFormat="1" x14ac:dyDescent="0.25"/>
    <row r="514" s="38" customFormat="1" x14ac:dyDescent="0.25"/>
    <row r="515" s="38" customFormat="1" x14ac:dyDescent="0.25"/>
    <row r="516" s="38" customFormat="1" x14ac:dyDescent="0.25"/>
    <row r="517" s="38" customFormat="1" x14ac:dyDescent="0.25"/>
    <row r="518" s="38" customFormat="1" x14ac:dyDescent="0.25"/>
    <row r="519" s="38" customFormat="1" x14ac:dyDescent="0.25"/>
    <row r="520" s="38" customFormat="1" x14ac:dyDescent="0.25"/>
    <row r="521" s="38" customFormat="1" x14ac:dyDescent="0.25"/>
    <row r="522" s="38" customFormat="1" x14ac:dyDescent="0.25"/>
    <row r="523" s="38" customFormat="1" x14ac:dyDescent="0.25"/>
    <row r="524" s="38" customFormat="1" x14ac:dyDescent="0.25"/>
    <row r="525" s="38" customFormat="1" x14ac:dyDescent="0.25"/>
    <row r="526" s="38" customFormat="1" x14ac:dyDescent="0.25"/>
    <row r="527" s="38" customFormat="1" x14ac:dyDescent="0.25"/>
    <row r="528" s="38" customFormat="1" x14ac:dyDescent="0.25"/>
    <row r="529" s="38" customFormat="1" x14ac:dyDescent="0.25"/>
    <row r="530" s="38" customFormat="1" x14ac:dyDescent="0.25"/>
    <row r="531" s="38" customFormat="1" x14ac:dyDescent="0.25"/>
    <row r="532" s="38" customFormat="1" x14ac:dyDescent="0.25"/>
    <row r="533" s="38" customFormat="1" x14ac:dyDescent="0.25"/>
    <row r="534" s="38" customFormat="1" x14ac:dyDescent="0.25"/>
    <row r="535" s="38" customFormat="1" x14ac:dyDescent="0.25"/>
    <row r="536" s="38" customFormat="1" x14ac:dyDescent="0.25"/>
    <row r="537" s="38" customFormat="1" x14ac:dyDescent="0.25"/>
    <row r="538" s="38" customFormat="1" x14ac:dyDescent="0.25"/>
    <row r="539" s="38" customFormat="1" x14ac:dyDescent="0.25"/>
    <row r="540" s="38" customFormat="1" x14ac:dyDescent="0.25"/>
    <row r="541" s="38" customFormat="1" x14ac:dyDescent="0.25"/>
    <row r="542" s="38" customFormat="1" x14ac:dyDescent="0.25"/>
    <row r="543" s="38" customFormat="1" x14ac:dyDescent="0.25"/>
    <row r="544" s="38" customFormat="1" x14ac:dyDescent="0.25"/>
    <row r="545" s="38" customFormat="1" x14ac:dyDescent="0.25"/>
    <row r="546" s="38" customFormat="1" x14ac:dyDescent="0.25"/>
    <row r="547" s="38" customFormat="1" x14ac:dyDescent="0.25"/>
    <row r="548" s="38" customFormat="1" x14ac:dyDescent="0.25"/>
    <row r="549" s="38" customFormat="1" x14ac:dyDescent="0.25"/>
    <row r="550" s="38" customFormat="1" x14ac:dyDescent="0.25"/>
    <row r="551" s="38" customFormat="1" x14ac:dyDescent="0.25"/>
    <row r="552" s="38" customFormat="1" x14ac:dyDescent="0.25"/>
    <row r="553" s="38" customFormat="1" x14ac:dyDescent="0.25"/>
    <row r="554" s="38" customFormat="1" x14ac:dyDescent="0.25"/>
    <row r="555" s="38" customFormat="1" x14ac:dyDescent="0.25"/>
    <row r="556" s="38" customFormat="1" x14ac:dyDescent="0.25"/>
    <row r="557" s="38" customFormat="1" x14ac:dyDescent="0.25"/>
    <row r="558" s="38" customFormat="1" x14ac:dyDescent="0.25"/>
    <row r="559" s="38" customFormat="1" x14ac:dyDescent="0.25"/>
    <row r="560" s="38" customFormat="1" x14ac:dyDescent="0.25"/>
    <row r="561" s="38" customFormat="1" x14ac:dyDescent="0.25"/>
    <row r="562" s="38" customFormat="1" x14ac:dyDescent="0.25"/>
    <row r="563" s="38" customFormat="1" x14ac:dyDescent="0.25"/>
    <row r="564" s="38" customFormat="1" x14ac:dyDescent="0.25"/>
    <row r="565" s="38" customFormat="1" x14ac:dyDescent="0.25"/>
    <row r="566" s="38" customFormat="1" x14ac:dyDescent="0.25"/>
    <row r="567" s="38" customFormat="1" x14ac:dyDescent="0.25"/>
    <row r="568" s="38" customFormat="1" x14ac:dyDescent="0.25"/>
    <row r="569" s="38" customFormat="1" x14ac:dyDescent="0.25"/>
    <row r="570" s="38" customFormat="1" x14ac:dyDescent="0.25"/>
    <row r="571" s="38" customFormat="1" x14ac:dyDescent="0.25"/>
    <row r="572" s="38" customFormat="1" x14ac:dyDescent="0.25"/>
    <row r="573" s="38" customFormat="1" x14ac:dyDescent="0.25"/>
    <row r="574" s="38" customFormat="1" x14ac:dyDescent="0.25"/>
    <row r="575" s="38" customFormat="1" x14ac:dyDescent="0.25"/>
    <row r="576" s="38" customFormat="1" x14ac:dyDescent="0.25"/>
    <row r="577" s="38" customFormat="1" x14ac:dyDescent="0.25"/>
    <row r="578" s="38" customFormat="1" x14ac:dyDescent="0.25"/>
    <row r="579" s="38" customFormat="1" x14ac:dyDescent="0.25"/>
    <row r="580" s="38" customFormat="1" x14ac:dyDescent="0.25"/>
    <row r="581" s="38" customFormat="1" x14ac:dyDescent="0.25"/>
    <row r="582" s="38" customFormat="1" x14ac:dyDescent="0.25"/>
    <row r="583" s="38" customFormat="1" x14ac:dyDescent="0.25"/>
    <row r="584" s="38" customFormat="1" x14ac:dyDescent="0.25"/>
    <row r="585" s="38" customFormat="1" x14ac:dyDescent="0.25"/>
    <row r="586" s="38" customFormat="1" x14ac:dyDescent="0.25"/>
    <row r="587" s="38" customFormat="1" x14ac:dyDescent="0.25"/>
    <row r="588" s="38" customFormat="1" x14ac:dyDescent="0.25"/>
    <row r="589" s="38" customFormat="1" x14ac:dyDescent="0.25"/>
    <row r="590" s="38" customFormat="1" x14ac:dyDescent="0.25"/>
    <row r="591" s="38" customFormat="1" x14ac:dyDescent="0.25"/>
    <row r="592" s="38" customFormat="1" x14ac:dyDescent="0.25"/>
    <row r="593" s="38" customFormat="1" x14ac:dyDescent="0.25"/>
    <row r="594" s="38" customFormat="1" x14ac:dyDescent="0.25"/>
    <row r="595" s="38" customFormat="1" x14ac:dyDescent="0.25"/>
    <row r="596" s="38" customFormat="1" x14ac:dyDescent="0.25"/>
    <row r="597" s="38" customFormat="1" x14ac:dyDescent="0.25"/>
    <row r="598" s="38" customFormat="1" x14ac:dyDescent="0.25"/>
    <row r="599" s="38" customFormat="1" x14ac:dyDescent="0.25"/>
    <row r="600" s="38" customFormat="1" x14ac:dyDescent="0.25"/>
    <row r="601" s="38" customFormat="1" x14ac:dyDescent="0.25"/>
    <row r="602" s="38" customFormat="1" x14ac:dyDescent="0.25"/>
    <row r="603" s="38" customFormat="1" x14ac:dyDescent="0.25"/>
    <row r="604" s="38" customFormat="1" x14ac:dyDescent="0.25"/>
    <row r="605" s="38" customFormat="1" x14ac:dyDescent="0.25"/>
    <row r="606" s="38" customFormat="1" x14ac:dyDescent="0.25"/>
    <row r="607" s="38" customFormat="1" x14ac:dyDescent="0.25"/>
    <row r="608" s="38" customFormat="1" x14ac:dyDescent="0.25"/>
    <row r="609" s="38" customFormat="1" x14ac:dyDescent="0.25"/>
    <row r="610" s="38" customFormat="1" x14ac:dyDescent="0.25"/>
    <row r="611" s="38" customFormat="1" x14ac:dyDescent="0.25"/>
    <row r="612" s="38" customFormat="1" x14ac:dyDescent="0.25"/>
    <row r="613" s="38" customFormat="1" x14ac:dyDescent="0.25"/>
    <row r="614" s="38" customFormat="1" x14ac:dyDescent="0.25"/>
    <row r="615" s="38" customFormat="1" x14ac:dyDescent="0.25"/>
    <row r="616" s="38" customFormat="1" x14ac:dyDescent="0.25"/>
    <row r="617" s="38" customFormat="1" x14ac:dyDescent="0.25"/>
    <row r="618" s="38" customFormat="1" x14ac:dyDescent="0.25"/>
    <row r="619" s="38" customFormat="1" x14ac:dyDescent="0.25"/>
    <row r="620" s="38" customFormat="1" x14ac:dyDescent="0.25"/>
    <row r="621" s="38" customFormat="1" x14ac:dyDescent="0.25"/>
    <row r="622" s="38" customFormat="1" x14ac:dyDescent="0.25"/>
    <row r="623" s="38" customFormat="1" x14ac:dyDescent="0.25"/>
    <row r="624" s="38" customFormat="1" x14ac:dyDescent="0.25"/>
    <row r="625" s="38" customFormat="1" x14ac:dyDescent="0.25"/>
    <row r="626" s="38" customFormat="1" x14ac:dyDescent="0.25"/>
    <row r="627" s="38" customFormat="1" x14ac:dyDescent="0.25"/>
    <row r="628" s="38" customFormat="1" x14ac:dyDescent="0.25"/>
    <row r="629" s="38" customFormat="1" x14ac:dyDescent="0.25"/>
    <row r="630" s="38" customFormat="1" x14ac:dyDescent="0.25"/>
    <row r="631" s="38" customFormat="1" x14ac:dyDescent="0.25"/>
    <row r="632" s="38" customFormat="1" x14ac:dyDescent="0.25"/>
    <row r="633" s="38" customFormat="1" x14ac:dyDescent="0.25"/>
    <row r="634" s="38" customFormat="1" x14ac:dyDescent="0.25"/>
    <row r="635" s="38" customFormat="1" x14ac:dyDescent="0.25"/>
    <row r="636" s="38" customFormat="1" x14ac:dyDescent="0.25"/>
    <row r="637" s="38" customFormat="1" x14ac:dyDescent="0.25"/>
    <row r="638" s="38" customFormat="1" x14ac:dyDescent="0.25"/>
    <row r="639" s="38" customFormat="1" x14ac:dyDescent="0.25"/>
    <row r="640" s="38" customFormat="1" x14ac:dyDescent="0.25"/>
    <row r="641" s="38" customFormat="1" x14ac:dyDescent="0.25"/>
    <row r="642" s="38" customFormat="1" x14ac:dyDescent="0.25"/>
    <row r="643" s="38" customFormat="1" x14ac:dyDescent="0.25"/>
    <row r="644" s="38" customFormat="1" x14ac:dyDescent="0.25"/>
    <row r="645" s="38" customFormat="1" x14ac:dyDescent="0.25"/>
    <row r="646" s="38" customFormat="1" x14ac:dyDescent="0.25"/>
    <row r="647" s="38" customFormat="1" x14ac:dyDescent="0.25"/>
    <row r="648" s="38" customFormat="1" x14ac:dyDescent="0.25"/>
    <row r="649" s="38" customFormat="1" x14ac:dyDescent="0.25"/>
    <row r="650" s="38" customFormat="1" x14ac:dyDescent="0.25"/>
    <row r="651" s="38" customFormat="1" x14ac:dyDescent="0.25"/>
    <row r="652" s="38" customFormat="1" x14ac:dyDescent="0.25"/>
    <row r="653" s="38" customFormat="1" x14ac:dyDescent="0.25"/>
    <row r="654" s="38" customFormat="1" x14ac:dyDescent="0.25"/>
    <row r="655" s="38" customFormat="1" x14ac:dyDescent="0.25"/>
    <row r="656" s="38" customFormat="1" x14ac:dyDescent="0.25"/>
    <row r="657" s="38" customFormat="1" x14ac:dyDescent="0.25"/>
    <row r="658" s="38" customFormat="1" x14ac:dyDescent="0.25"/>
    <row r="659" s="38" customFormat="1" x14ac:dyDescent="0.25"/>
    <row r="660" s="38" customFormat="1" x14ac:dyDescent="0.25"/>
    <row r="661" s="38" customFormat="1" x14ac:dyDescent="0.25"/>
    <row r="662" s="38" customFormat="1" x14ac:dyDescent="0.25"/>
    <row r="663" s="38" customFormat="1" x14ac:dyDescent="0.25"/>
    <row r="664" s="38" customFormat="1" x14ac:dyDescent="0.25"/>
    <row r="665" s="38" customFormat="1" x14ac:dyDescent="0.25"/>
    <row r="666" s="38" customFormat="1" x14ac:dyDescent="0.25"/>
    <row r="667" s="38" customFormat="1" x14ac:dyDescent="0.25"/>
    <row r="668" s="38" customFormat="1" x14ac:dyDescent="0.25"/>
    <row r="669" s="38" customFormat="1" x14ac:dyDescent="0.25"/>
    <row r="670" s="38" customFormat="1" x14ac:dyDescent="0.25"/>
    <row r="671" s="38" customFormat="1" x14ac:dyDescent="0.25"/>
    <row r="672" s="38" customFormat="1" x14ac:dyDescent="0.25"/>
    <row r="673" s="38" customFormat="1" x14ac:dyDescent="0.25"/>
    <row r="674" s="38" customFormat="1" x14ac:dyDescent="0.25"/>
    <row r="675" s="38" customFormat="1" x14ac:dyDescent="0.25"/>
    <row r="676" s="38" customFormat="1" x14ac:dyDescent="0.25"/>
    <row r="677" s="38" customFormat="1" x14ac:dyDescent="0.25"/>
    <row r="678" s="38" customFormat="1" x14ac:dyDescent="0.25"/>
    <row r="679" s="38" customFormat="1" x14ac:dyDescent="0.25"/>
    <row r="680" s="38" customFormat="1" x14ac:dyDescent="0.25"/>
    <row r="681" s="38" customFormat="1" x14ac:dyDescent="0.25"/>
    <row r="682" s="38" customFormat="1" x14ac:dyDescent="0.25"/>
    <row r="683" s="38" customFormat="1" x14ac:dyDescent="0.25"/>
    <row r="684" s="38" customFormat="1" x14ac:dyDescent="0.25"/>
    <row r="685" s="38" customFormat="1" x14ac:dyDescent="0.25"/>
    <row r="686" s="38" customFormat="1" x14ac:dyDescent="0.25"/>
    <row r="687" s="38" customFormat="1" x14ac:dyDescent="0.25"/>
    <row r="688" s="38" customFormat="1" x14ac:dyDescent="0.25"/>
    <row r="689" s="38" customFormat="1" x14ac:dyDescent="0.25"/>
    <row r="690" s="38" customFormat="1" x14ac:dyDescent="0.25"/>
    <row r="691" s="38" customFormat="1" x14ac:dyDescent="0.25"/>
    <row r="692" s="38" customFormat="1" x14ac:dyDescent="0.25"/>
    <row r="693" s="38" customFormat="1" x14ac:dyDescent="0.25"/>
    <row r="694" s="38" customFormat="1" x14ac:dyDescent="0.25"/>
    <row r="695" s="38" customFormat="1" x14ac:dyDescent="0.25"/>
    <row r="696" s="38" customFormat="1" x14ac:dyDescent="0.25"/>
    <row r="697" s="38" customFormat="1" x14ac:dyDescent="0.25"/>
    <row r="698" s="38" customFormat="1" x14ac:dyDescent="0.25"/>
    <row r="699" s="38" customFormat="1" x14ac:dyDescent="0.25"/>
    <row r="700" s="38" customFormat="1" x14ac:dyDescent="0.25"/>
    <row r="701" s="38" customFormat="1" x14ac:dyDescent="0.25"/>
    <row r="702" s="38" customFormat="1" x14ac:dyDescent="0.25"/>
    <row r="703" s="38" customFormat="1" x14ac:dyDescent="0.25"/>
    <row r="704" s="38" customFormat="1" x14ac:dyDescent="0.25"/>
    <row r="705" s="38" customFormat="1" x14ac:dyDescent="0.25"/>
    <row r="706" s="38" customFormat="1" x14ac:dyDescent="0.25"/>
    <row r="707" s="38" customFormat="1" x14ac:dyDescent="0.25"/>
    <row r="708" s="38" customFormat="1" x14ac:dyDescent="0.25"/>
    <row r="709" s="38" customFormat="1" x14ac:dyDescent="0.25"/>
    <row r="710" s="38" customFormat="1" x14ac:dyDescent="0.25"/>
    <row r="711" s="38" customFormat="1" x14ac:dyDescent="0.25"/>
    <row r="712" s="38" customFormat="1" x14ac:dyDescent="0.25"/>
    <row r="713" s="38" customFormat="1" x14ac:dyDescent="0.25"/>
    <row r="714" s="38" customFormat="1" x14ac:dyDescent="0.25"/>
    <row r="715" s="38" customFormat="1" x14ac:dyDescent="0.25"/>
    <row r="716" s="38" customFormat="1" x14ac:dyDescent="0.25"/>
    <row r="717" s="38" customFormat="1" x14ac:dyDescent="0.25"/>
    <row r="718" s="38" customFormat="1" x14ac:dyDescent="0.25"/>
    <row r="719" s="38" customFormat="1" x14ac:dyDescent="0.25"/>
    <row r="720" s="38" customFormat="1" x14ac:dyDescent="0.25"/>
    <row r="721" s="38" customFormat="1" x14ac:dyDescent="0.25"/>
    <row r="722" s="38" customFormat="1" x14ac:dyDescent="0.25"/>
    <row r="723" s="38" customFormat="1" x14ac:dyDescent="0.25"/>
    <row r="724" s="38" customFormat="1" x14ac:dyDescent="0.25"/>
    <row r="725" s="38" customFormat="1" x14ac:dyDescent="0.25"/>
    <row r="726" s="38" customFormat="1" x14ac:dyDescent="0.25"/>
    <row r="727" s="38" customFormat="1" x14ac:dyDescent="0.25"/>
    <row r="728" s="38" customFormat="1" x14ac:dyDescent="0.25"/>
    <row r="729" s="38" customFormat="1" x14ac:dyDescent="0.25"/>
    <row r="730" s="38" customFormat="1" x14ac:dyDescent="0.25"/>
    <row r="731" s="38" customFormat="1" x14ac:dyDescent="0.25"/>
    <row r="732" s="38" customFormat="1" x14ac:dyDescent="0.25"/>
    <row r="733" s="38" customFormat="1" x14ac:dyDescent="0.25"/>
    <row r="734" s="38" customFormat="1" x14ac:dyDescent="0.25"/>
    <row r="735" s="38" customFormat="1" x14ac:dyDescent="0.25"/>
    <row r="736" s="38" customFormat="1" x14ac:dyDescent="0.25"/>
    <row r="737" s="38" customFormat="1" x14ac:dyDescent="0.25"/>
    <row r="738" s="38" customFormat="1" x14ac:dyDescent="0.25"/>
    <row r="739" s="38" customFormat="1" x14ac:dyDescent="0.25"/>
    <row r="740" s="38" customFormat="1" x14ac:dyDescent="0.25"/>
    <row r="741" s="38" customFormat="1" x14ac:dyDescent="0.25"/>
    <row r="742" s="38" customFormat="1" x14ac:dyDescent="0.25"/>
    <row r="743" s="38" customFormat="1" x14ac:dyDescent="0.25"/>
    <row r="744" s="38" customFormat="1" x14ac:dyDescent="0.25"/>
    <row r="745" s="38" customFormat="1" x14ac:dyDescent="0.25"/>
    <row r="746" s="38" customFormat="1" x14ac:dyDescent="0.25"/>
    <row r="747" s="38" customFormat="1" x14ac:dyDescent="0.25"/>
    <row r="748" s="38" customFormat="1" x14ac:dyDescent="0.25"/>
    <row r="749" s="38" customFormat="1" x14ac:dyDescent="0.25"/>
    <row r="750" s="38" customFormat="1" x14ac:dyDescent="0.25"/>
    <row r="751" s="38" customFormat="1" x14ac:dyDescent="0.25"/>
    <row r="752" s="38" customFormat="1" x14ac:dyDescent="0.25"/>
    <row r="753" s="38" customFormat="1" x14ac:dyDescent="0.25"/>
    <row r="754" s="38" customFormat="1" x14ac:dyDescent="0.25"/>
    <row r="755" s="38" customFormat="1" x14ac:dyDescent="0.25"/>
    <row r="756" s="38" customFormat="1" x14ac:dyDescent="0.25"/>
    <row r="757" s="38" customFormat="1" x14ac:dyDescent="0.25"/>
    <row r="758" s="38" customFormat="1" x14ac:dyDescent="0.25"/>
    <row r="759" s="38" customFormat="1" x14ac:dyDescent="0.25"/>
    <row r="760" s="38" customFormat="1" x14ac:dyDescent="0.25"/>
    <row r="761" s="38" customFormat="1" x14ac:dyDescent="0.25"/>
    <row r="762" s="38" customFormat="1" x14ac:dyDescent="0.25"/>
    <row r="763" s="38" customFormat="1" x14ac:dyDescent="0.25"/>
    <row r="764" s="38" customFormat="1" x14ac:dyDescent="0.25"/>
    <row r="765" s="38" customFormat="1" x14ac:dyDescent="0.25"/>
    <row r="766" s="38" customFormat="1" x14ac:dyDescent="0.25"/>
    <row r="767" s="38" customFormat="1" x14ac:dyDescent="0.25"/>
    <row r="768" s="38" customFormat="1" x14ac:dyDescent="0.25"/>
    <row r="769" s="38" customFormat="1" x14ac:dyDescent="0.25"/>
    <row r="770" s="38" customFormat="1" x14ac:dyDescent="0.25"/>
    <row r="771" s="38" customFormat="1" x14ac:dyDescent="0.25"/>
    <row r="772" s="38" customFormat="1" x14ac:dyDescent="0.25"/>
    <row r="773" s="38" customFormat="1" x14ac:dyDescent="0.25"/>
    <row r="774" s="38" customFormat="1" x14ac:dyDescent="0.25"/>
    <row r="775" s="38" customFormat="1" x14ac:dyDescent="0.25"/>
    <row r="776" s="38" customFormat="1" x14ac:dyDescent="0.25"/>
    <row r="777" s="38" customFormat="1" x14ac:dyDescent="0.25"/>
    <row r="778" s="38" customFormat="1" x14ac:dyDescent="0.25"/>
    <row r="779" s="38" customFormat="1" x14ac:dyDescent="0.25"/>
    <row r="780" s="38" customFormat="1" x14ac:dyDescent="0.25"/>
    <row r="781" s="38" customFormat="1" x14ac:dyDescent="0.25"/>
    <row r="782" s="38" customFormat="1" x14ac:dyDescent="0.25"/>
    <row r="783" s="38" customFormat="1" x14ac:dyDescent="0.25"/>
    <row r="784" s="38" customFormat="1" x14ac:dyDescent="0.25"/>
    <row r="785" s="38" customFormat="1" x14ac:dyDescent="0.25"/>
    <row r="786" s="38" customFormat="1" x14ac:dyDescent="0.25"/>
    <row r="787" s="38" customFormat="1" x14ac:dyDescent="0.25"/>
    <row r="788" s="38" customFormat="1" x14ac:dyDescent="0.25"/>
    <row r="789" s="38" customFormat="1" x14ac:dyDescent="0.25"/>
    <row r="790" s="38" customFormat="1" x14ac:dyDescent="0.25"/>
    <row r="791" s="38" customFormat="1" x14ac:dyDescent="0.25"/>
    <row r="792" s="38" customFormat="1" x14ac:dyDescent="0.25"/>
    <row r="793" s="38" customFormat="1" x14ac:dyDescent="0.25"/>
    <row r="794" s="38" customFormat="1" x14ac:dyDescent="0.25"/>
    <row r="795" s="38" customFormat="1" x14ac:dyDescent="0.25"/>
    <row r="796" s="38" customFormat="1" x14ac:dyDescent="0.25"/>
    <row r="797" s="38" customFormat="1" x14ac:dyDescent="0.25"/>
    <row r="798" s="38" customFormat="1" x14ac:dyDescent="0.25"/>
    <row r="799" s="38" customFormat="1" x14ac:dyDescent="0.25"/>
    <row r="800" s="38" customFormat="1" x14ac:dyDescent="0.25"/>
    <row r="801" s="38" customFormat="1" x14ac:dyDescent="0.25"/>
    <row r="802" s="38" customFormat="1" x14ac:dyDescent="0.25"/>
    <row r="803" s="38" customFormat="1" x14ac:dyDescent="0.25"/>
    <row r="804" s="38" customFormat="1" x14ac:dyDescent="0.25"/>
    <row r="805" s="38" customFormat="1" x14ac:dyDescent="0.25"/>
    <row r="806" s="38" customFormat="1" x14ac:dyDescent="0.25"/>
    <row r="807" s="38" customFormat="1" x14ac:dyDescent="0.25"/>
    <row r="808" s="38" customFormat="1" x14ac:dyDescent="0.25"/>
    <row r="809" s="38" customFormat="1" x14ac:dyDescent="0.25"/>
    <row r="810" s="38" customFormat="1" x14ac:dyDescent="0.25"/>
    <row r="811" s="38" customFormat="1" x14ac:dyDescent="0.25"/>
    <row r="812" s="38" customFormat="1" x14ac:dyDescent="0.25"/>
    <row r="813" s="38" customFormat="1" x14ac:dyDescent="0.25"/>
    <row r="814" s="38" customFormat="1" x14ac:dyDescent="0.25"/>
    <row r="815" s="38" customFormat="1" x14ac:dyDescent="0.25"/>
    <row r="816" s="38" customFormat="1" x14ac:dyDescent="0.25"/>
    <row r="817" s="38" customFormat="1" x14ac:dyDescent="0.25"/>
    <row r="818" s="38" customFormat="1" x14ac:dyDescent="0.25"/>
    <row r="819" s="38" customFormat="1" x14ac:dyDescent="0.25"/>
    <row r="820" s="38" customFormat="1" x14ac:dyDescent="0.25"/>
    <row r="821" s="38" customFormat="1" x14ac:dyDescent="0.25"/>
    <row r="822" s="38" customFormat="1" x14ac:dyDescent="0.25"/>
    <row r="823" s="38" customFormat="1" x14ac:dyDescent="0.25"/>
    <row r="824" s="38" customFormat="1" x14ac:dyDescent="0.25"/>
    <row r="825" s="38" customFormat="1" x14ac:dyDescent="0.25"/>
    <row r="826" s="38" customFormat="1" x14ac:dyDescent="0.25"/>
    <row r="827" s="38" customFormat="1" x14ac:dyDescent="0.25"/>
    <row r="828" s="38" customFormat="1" x14ac:dyDescent="0.25"/>
    <row r="829" s="38" customFormat="1" x14ac:dyDescent="0.25"/>
    <row r="830" s="38" customFormat="1" x14ac:dyDescent="0.25"/>
    <row r="831" s="38" customFormat="1" x14ac:dyDescent="0.25"/>
    <row r="832" s="38" customFormat="1" x14ac:dyDescent="0.25"/>
    <row r="833" s="38" customFormat="1" x14ac:dyDescent="0.25"/>
    <row r="834" s="38" customFormat="1" x14ac:dyDescent="0.25"/>
    <row r="835" s="38" customFormat="1" x14ac:dyDescent="0.25"/>
    <row r="836" s="38" customFormat="1" x14ac:dyDescent="0.25"/>
    <row r="837" s="38" customFormat="1" x14ac:dyDescent="0.25"/>
    <row r="838" s="38" customFormat="1" x14ac:dyDescent="0.25"/>
    <row r="839" s="38" customFormat="1" x14ac:dyDescent="0.25"/>
    <row r="840" s="38" customFormat="1" x14ac:dyDescent="0.25"/>
    <row r="841" s="38" customFormat="1" x14ac:dyDescent="0.25"/>
    <row r="842" s="38" customFormat="1" x14ac:dyDescent="0.25"/>
    <row r="843" s="38" customFormat="1" x14ac:dyDescent="0.25"/>
    <row r="844" s="38" customFormat="1" x14ac:dyDescent="0.25"/>
    <row r="845" s="38" customFormat="1" x14ac:dyDescent="0.25"/>
    <row r="846" s="38" customFormat="1" x14ac:dyDescent="0.25"/>
    <row r="847" s="38" customFormat="1" x14ac:dyDescent="0.25"/>
    <row r="848" s="38" customFormat="1" x14ac:dyDescent="0.25"/>
    <row r="849" s="38" customFormat="1" x14ac:dyDescent="0.25"/>
    <row r="850" s="38" customFormat="1" x14ac:dyDescent="0.25"/>
    <row r="851" s="38" customFormat="1" x14ac:dyDescent="0.25"/>
    <row r="852" s="38" customFormat="1" x14ac:dyDescent="0.25"/>
    <row r="853" s="38" customFormat="1" x14ac:dyDescent="0.25"/>
    <row r="854" s="38" customFormat="1" x14ac:dyDescent="0.25"/>
    <row r="855" s="38" customFormat="1" x14ac:dyDescent="0.25"/>
    <row r="856" s="38" customFormat="1" x14ac:dyDescent="0.25"/>
    <row r="857" s="38" customFormat="1" x14ac:dyDescent="0.25"/>
    <row r="858" s="38" customFormat="1" x14ac:dyDescent="0.25"/>
    <row r="859" s="38" customFormat="1" x14ac:dyDescent="0.25"/>
    <row r="860" s="38" customFormat="1" x14ac:dyDescent="0.25"/>
    <row r="861" s="38" customFormat="1" x14ac:dyDescent="0.25"/>
    <row r="862" s="38" customFormat="1" x14ac:dyDescent="0.25"/>
    <row r="863" s="38" customFormat="1" x14ac:dyDescent="0.25"/>
    <row r="864" s="38" customFormat="1" x14ac:dyDescent="0.25"/>
    <row r="865" s="38" customFormat="1" x14ac:dyDescent="0.25"/>
    <row r="866" s="38" customFormat="1" x14ac:dyDescent="0.25"/>
    <row r="867" s="38" customFormat="1" x14ac:dyDescent="0.25"/>
    <row r="868" s="38" customFormat="1" x14ac:dyDescent="0.25"/>
    <row r="869" s="38" customFormat="1" x14ac:dyDescent="0.25"/>
    <row r="870" s="38" customFormat="1" x14ac:dyDescent="0.25"/>
    <row r="871" s="38" customFormat="1" x14ac:dyDescent="0.25"/>
    <row r="872" s="38" customFormat="1" x14ac:dyDescent="0.25"/>
    <row r="873" s="38" customFormat="1" x14ac:dyDescent="0.25"/>
    <row r="874" s="38" customFormat="1" x14ac:dyDescent="0.25"/>
    <row r="875" s="38" customFormat="1" x14ac:dyDescent="0.25"/>
    <row r="876" s="38" customFormat="1" x14ac:dyDescent="0.25"/>
    <row r="877" s="38" customFormat="1" x14ac:dyDescent="0.25"/>
    <row r="878" s="38" customFormat="1" x14ac:dyDescent="0.25"/>
    <row r="879" s="38" customFormat="1" x14ac:dyDescent="0.25"/>
    <row r="880" s="38" customFormat="1" x14ac:dyDescent="0.25"/>
    <row r="881" s="38" customFormat="1" x14ac:dyDescent="0.25"/>
    <row r="882" s="38" customFormat="1" x14ac:dyDescent="0.25"/>
    <row r="883" s="38" customFormat="1" x14ac:dyDescent="0.25"/>
    <row r="884" s="38" customFormat="1" x14ac:dyDescent="0.25"/>
    <row r="885" s="38" customFormat="1" x14ac:dyDescent="0.25"/>
    <row r="886" s="38" customFormat="1" x14ac:dyDescent="0.25"/>
    <row r="887" s="38" customFormat="1" x14ac:dyDescent="0.25"/>
    <row r="888" s="38" customFormat="1" x14ac:dyDescent="0.25"/>
    <row r="889" s="38" customFormat="1" x14ac:dyDescent="0.25"/>
    <row r="890" s="38" customFormat="1" x14ac:dyDescent="0.25"/>
    <row r="891" s="38" customFormat="1" x14ac:dyDescent="0.25"/>
    <row r="892" s="38" customFormat="1" x14ac:dyDescent="0.25"/>
    <row r="893" s="38" customFormat="1" x14ac:dyDescent="0.25"/>
    <row r="894" s="38" customFormat="1" x14ac:dyDescent="0.25"/>
    <row r="895" s="38" customFormat="1" x14ac:dyDescent="0.25"/>
    <row r="896" s="38" customFormat="1" x14ac:dyDescent="0.25"/>
    <row r="897" s="38" customFormat="1" x14ac:dyDescent="0.25"/>
    <row r="898" s="38" customFormat="1" x14ac:dyDescent="0.25"/>
    <row r="899" s="38" customFormat="1" x14ac:dyDescent="0.25"/>
    <row r="900" s="38" customFormat="1" x14ac:dyDescent="0.25"/>
    <row r="901" s="38" customFormat="1" x14ac:dyDescent="0.25"/>
    <row r="902" s="38" customFormat="1" x14ac:dyDescent="0.25"/>
    <row r="903" s="38" customFormat="1" x14ac:dyDescent="0.25"/>
    <row r="904" s="38" customFormat="1" x14ac:dyDescent="0.25"/>
    <row r="905" s="38" customFormat="1" x14ac:dyDescent="0.25"/>
    <row r="906" s="38" customFormat="1" x14ac:dyDescent="0.25"/>
    <row r="907" s="38" customFormat="1" x14ac:dyDescent="0.25"/>
    <row r="908" s="38" customFormat="1" x14ac:dyDescent="0.25"/>
    <row r="909" s="38" customFormat="1" x14ac:dyDescent="0.25"/>
    <row r="910" s="38" customFormat="1" x14ac:dyDescent="0.25"/>
    <row r="911" s="38" customFormat="1" x14ac:dyDescent="0.25"/>
    <row r="912" s="38" customFormat="1" x14ac:dyDescent="0.25"/>
    <row r="913" s="38" customFormat="1" x14ac:dyDescent="0.25"/>
    <row r="914" s="38" customFormat="1" x14ac:dyDescent="0.25"/>
    <row r="915" s="38" customFormat="1" x14ac:dyDescent="0.25"/>
    <row r="916" s="38" customFormat="1" x14ac:dyDescent="0.25"/>
    <row r="917" s="38" customFormat="1" x14ac:dyDescent="0.25"/>
    <row r="918" s="38" customFormat="1" x14ac:dyDescent="0.25"/>
    <row r="919" s="38" customFormat="1" x14ac:dyDescent="0.25"/>
    <row r="920" s="38" customFormat="1" x14ac:dyDescent="0.25"/>
    <row r="921" s="38" customFormat="1" x14ac:dyDescent="0.25"/>
    <row r="922" s="38" customFormat="1" x14ac:dyDescent="0.25"/>
    <row r="923" s="38" customFormat="1" x14ac:dyDescent="0.25"/>
    <row r="924" s="38" customFormat="1" x14ac:dyDescent="0.25"/>
    <row r="925" s="38" customFormat="1" x14ac:dyDescent="0.25"/>
    <row r="926" s="38" customFormat="1" x14ac:dyDescent="0.25"/>
    <row r="927" s="38" customFormat="1" x14ac:dyDescent="0.25"/>
    <row r="928" s="38" customFormat="1" x14ac:dyDescent="0.25"/>
    <row r="929" s="38" customFormat="1" x14ac:dyDescent="0.25"/>
    <row r="930" s="38" customFormat="1" x14ac:dyDescent="0.25"/>
    <row r="931" s="38" customFormat="1" x14ac:dyDescent="0.25"/>
    <row r="932" s="38" customFormat="1" x14ac:dyDescent="0.25"/>
    <row r="933" s="38" customFormat="1" x14ac:dyDescent="0.25"/>
    <row r="934" s="38" customFormat="1" x14ac:dyDescent="0.25"/>
    <row r="935" s="38" customFormat="1" x14ac:dyDescent="0.25"/>
    <row r="936" s="38" customFormat="1" x14ac:dyDescent="0.25"/>
    <row r="937" s="38" customFormat="1" x14ac:dyDescent="0.25"/>
    <row r="938" s="38" customFormat="1" x14ac:dyDescent="0.25"/>
    <row r="939" s="38" customFormat="1" x14ac:dyDescent="0.25"/>
    <row r="940" s="38" customFormat="1" x14ac:dyDescent="0.25"/>
    <row r="941" s="38" customFormat="1" x14ac:dyDescent="0.25"/>
    <row r="942" s="38" customFormat="1" x14ac:dyDescent="0.25"/>
    <row r="943" s="38" customFormat="1" x14ac:dyDescent="0.25"/>
    <row r="944" s="38" customFormat="1" x14ac:dyDescent="0.25"/>
    <row r="945" s="38" customFormat="1" x14ac:dyDescent="0.25"/>
    <row r="946" s="38" customFormat="1" x14ac:dyDescent="0.25"/>
    <row r="947" s="38" customFormat="1" x14ac:dyDescent="0.25"/>
    <row r="948" s="38" customFormat="1" x14ac:dyDescent="0.25"/>
    <row r="949" s="38" customFormat="1" x14ac:dyDescent="0.25"/>
    <row r="950" s="38" customFormat="1" x14ac:dyDescent="0.25"/>
    <row r="951" s="38" customFormat="1" x14ac:dyDescent="0.25"/>
    <row r="952" s="38" customFormat="1" x14ac:dyDescent="0.25"/>
    <row r="953" s="38" customFormat="1" x14ac:dyDescent="0.25"/>
    <row r="954" s="38" customFormat="1" x14ac:dyDescent="0.25"/>
    <row r="955" s="38" customFormat="1" x14ac:dyDescent="0.25"/>
    <row r="956" s="38" customFormat="1" x14ac:dyDescent="0.25"/>
    <row r="957" s="38" customFormat="1" x14ac:dyDescent="0.25"/>
    <row r="958" s="38" customFormat="1" x14ac:dyDescent="0.25"/>
    <row r="959" s="38" customFormat="1" x14ac:dyDescent="0.25"/>
    <row r="960" s="38" customFormat="1" x14ac:dyDescent="0.25"/>
    <row r="961" s="38" customFormat="1" x14ac:dyDescent="0.25"/>
    <row r="962" s="38" customFormat="1" x14ac:dyDescent="0.25"/>
    <row r="963" s="38" customFormat="1" x14ac:dyDescent="0.25"/>
    <row r="964" s="38" customFormat="1" x14ac:dyDescent="0.25"/>
    <row r="965" s="38" customFormat="1" x14ac:dyDescent="0.25"/>
    <row r="966" s="38" customFormat="1" x14ac:dyDescent="0.25"/>
    <row r="967" s="38" customFormat="1" x14ac:dyDescent="0.25"/>
    <row r="968" s="38" customFormat="1" x14ac:dyDescent="0.25"/>
    <row r="969" s="38" customFormat="1" x14ac:dyDescent="0.25"/>
    <row r="970" s="38" customFormat="1" x14ac:dyDescent="0.25"/>
    <row r="971" s="38" customFormat="1" x14ac:dyDescent="0.25"/>
    <row r="972" s="38" customFormat="1" x14ac:dyDescent="0.25"/>
    <row r="973" s="38" customFormat="1" x14ac:dyDescent="0.25"/>
    <row r="974" s="38" customFormat="1" x14ac:dyDescent="0.25"/>
    <row r="975" s="38" customFormat="1" x14ac:dyDescent="0.25"/>
    <row r="976" s="38" customFormat="1" x14ac:dyDescent="0.25"/>
    <row r="977" s="38" customFormat="1" x14ac:dyDescent="0.25"/>
    <row r="978" s="38" customFormat="1" x14ac:dyDescent="0.25"/>
    <row r="979" s="38" customFormat="1" x14ac:dyDescent="0.25"/>
    <row r="980" s="38" customFormat="1" x14ac:dyDescent="0.25"/>
    <row r="981" s="38" customFormat="1" x14ac:dyDescent="0.25"/>
    <row r="982" s="38" customFormat="1" x14ac:dyDescent="0.25"/>
    <row r="983" s="38" customFormat="1" x14ac:dyDescent="0.25"/>
    <row r="984" s="38" customFormat="1" x14ac:dyDescent="0.25"/>
    <row r="985" s="38" customFormat="1" x14ac:dyDescent="0.25"/>
    <row r="986" s="38" customFormat="1" x14ac:dyDescent="0.25"/>
    <row r="987" s="38" customFormat="1" x14ac:dyDescent="0.25"/>
    <row r="988" s="38" customFormat="1" x14ac:dyDescent="0.25"/>
    <row r="989" s="38" customFormat="1" x14ac:dyDescent="0.25"/>
    <row r="990" s="38" customFormat="1" x14ac:dyDescent="0.25"/>
    <row r="991" s="38" customFormat="1" x14ac:dyDescent="0.25"/>
    <row r="992" s="38" customFormat="1" x14ac:dyDescent="0.25"/>
    <row r="993" s="38" customFormat="1" x14ac:dyDescent="0.25"/>
    <row r="994" s="38" customFormat="1" x14ac:dyDescent="0.25"/>
    <row r="995" s="38" customFormat="1" x14ac:dyDescent="0.25"/>
    <row r="996" s="38" customFormat="1" x14ac:dyDescent="0.25"/>
    <row r="997" s="38" customFormat="1" x14ac:dyDescent="0.25"/>
    <row r="998" s="38" customFormat="1" x14ac:dyDescent="0.25"/>
    <row r="999" s="38" customFormat="1" x14ac:dyDescent="0.25"/>
    <row r="1000" s="38" customFormat="1" x14ac:dyDescent="0.25"/>
    <row r="1001" s="38" customFormat="1" x14ac:dyDescent="0.25"/>
    <row r="1002" s="38" customFormat="1" x14ac:dyDescent="0.25"/>
    <row r="1003" s="38" customFormat="1" x14ac:dyDescent="0.25"/>
    <row r="1004" s="38" customFormat="1" x14ac:dyDescent="0.25"/>
    <row r="1005" s="38" customFormat="1" x14ac:dyDescent="0.25"/>
    <row r="1006" s="38" customFormat="1" x14ac:dyDescent="0.25"/>
    <row r="1007" s="38" customFormat="1" x14ac:dyDescent="0.25"/>
    <row r="1008" s="38" customFormat="1" x14ac:dyDescent="0.25"/>
    <row r="1009" s="38" customFormat="1" x14ac:dyDescent="0.25"/>
    <row r="1010" s="38" customFormat="1" x14ac:dyDescent="0.25"/>
    <row r="1011" s="38" customFormat="1" x14ac:dyDescent="0.25"/>
    <row r="1012" s="38" customFormat="1" x14ac:dyDescent="0.25"/>
    <row r="1013" s="38" customFormat="1" x14ac:dyDescent="0.25"/>
    <row r="1014" s="38" customFormat="1" x14ac:dyDescent="0.25"/>
    <row r="1015" s="38" customFormat="1" x14ac:dyDescent="0.25"/>
    <row r="1016" s="38" customFormat="1" x14ac:dyDescent="0.25"/>
    <row r="1017" s="38" customFormat="1" x14ac:dyDescent="0.25"/>
    <row r="1018" s="38" customFormat="1" x14ac:dyDescent="0.25"/>
    <row r="1019" s="38" customFormat="1" x14ac:dyDescent="0.25"/>
    <row r="1020" s="38" customFormat="1" x14ac:dyDescent="0.25"/>
    <row r="1021" s="38" customFormat="1" x14ac:dyDescent="0.25"/>
    <row r="1022" s="38" customFormat="1" x14ac:dyDescent="0.25"/>
    <row r="1023" s="38" customFormat="1" x14ac:dyDescent="0.25"/>
    <row r="1024" s="38" customFormat="1" x14ac:dyDescent="0.25"/>
    <row r="1025" s="38" customFormat="1" x14ac:dyDescent="0.25"/>
    <row r="1026" s="38" customFormat="1" x14ac:dyDescent="0.25"/>
    <row r="1027" s="38" customFormat="1" x14ac:dyDescent="0.25"/>
    <row r="1028" s="38" customFormat="1" x14ac:dyDescent="0.25"/>
    <row r="1029" s="38" customFormat="1" x14ac:dyDescent="0.25"/>
    <row r="1030" s="38" customFormat="1" x14ac:dyDescent="0.25"/>
    <row r="1031" s="38" customFormat="1" x14ac:dyDescent="0.25"/>
    <row r="1032" s="38" customFormat="1" x14ac:dyDescent="0.25"/>
    <row r="1033" s="38" customFormat="1" x14ac:dyDescent="0.25"/>
    <row r="1034" s="38" customFormat="1" x14ac:dyDescent="0.25"/>
    <row r="1035" s="38" customFormat="1" x14ac:dyDescent="0.25"/>
    <row r="1036" s="38" customFormat="1" x14ac:dyDescent="0.25"/>
    <row r="1037" s="38" customFormat="1" x14ac:dyDescent="0.25"/>
    <row r="1038" s="38" customFormat="1" x14ac:dyDescent="0.25"/>
    <row r="1039" s="38" customFormat="1" x14ac:dyDescent="0.25"/>
    <row r="1040" s="38" customFormat="1" x14ac:dyDescent="0.25"/>
    <row r="1041" s="38" customFormat="1" x14ac:dyDescent="0.25"/>
    <row r="1042" s="38" customFormat="1" x14ac:dyDescent="0.25"/>
    <row r="1043" s="38" customFormat="1" x14ac:dyDescent="0.25"/>
    <row r="1044" s="38" customFormat="1" x14ac:dyDescent="0.25"/>
    <row r="1045" s="38" customFormat="1" x14ac:dyDescent="0.25"/>
    <row r="1046" s="38" customFormat="1" x14ac:dyDescent="0.25"/>
    <row r="1047" s="38" customFormat="1" x14ac:dyDescent="0.25"/>
    <row r="1048" s="38" customFormat="1" x14ac:dyDescent="0.25"/>
    <row r="1049" s="38" customFormat="1" x14ac:dyDescent="0.25"/>
    <row r="1050" s="38" customFormat="1" x14ac:dyDescent="0.25"/>
    <row r="1051" s="38" customFormat="1" x14ac:dyDescent="0.25"/>
    <row r="1052" s="38" customFormat="1" x14ac:dyDescent="0.25"/>
    <row r="1053" s="38" customFormat="1" x14ac:dyDescent="0.25"/>
    <row r="1054" s="38" customFormat="1" x14ac:dyDescent="0.25"/>
    <row r="1055" s="38" customFormat="1" x14ac:dyDescent="0.25"/>
    <row r="1056" s="38" customFormat="1" x14ac:dyDescent="0.25"/>
    <row r="1057" s="38" customFormat="1" x14ac:dyDescent="0.25"/>
    <row r="1058" s="38" customFormat="1" x14ac:dyDescent="0.25"/>
    <row r="1059" s="38" customFormat="1" x14ac:dyDescent="0.25"/>
    <row r="1060" s="38" customFormat="1" x14ac:dyDescent="0.25"/>
    <row r="1061" s="38" customFormat="1" x14ac:dyDescent="0.25"/>
    <row r="1062" s="38" customFormat="1" x14ac:dyDescent="0.25"/>
    <row r="1063" s="38" customFormat="1" x14ac:dyDescent="0.25"/>
    <row r="1064" s="38" customFormat="1" x14ac:dyDescent="0.25"/>
    <row r="1065" s="38" customFormat="1" x14ac:dyDescent="0.25"/>
    <row r="1066" s="38" customFormat="1" x14ac:dyDescent="0.25"/>
    <row r="1067" s="38" customFormat="1" x14ac:dyDescent="0.25"/>
    <row r="1068" s="38" customFormat="1" x14ac:dyDescent="0.25"/>
    <row r="1069" s="38" customFormat="1" x14ac:dyDescent="0.25"/>
    <row r="1070" s="38" customFormat="1" x14ac:dyDescent="0.25"/>
    <row r="1071" s="38" customFormat="1" x14ac:dyDescent="0.25"/>
    <row r="1072" s="38" customFormat="1" x14ac:dyDescent="0.25"/>
    <row r="1073" s="38" customFormat="1" x14ac:dyDescent="0.25"/>
    <row r="1074" s="38" customFormat="1" x14ac:dyDescent="0.25"/>
    <row r="1075" s="38" customFormat="1" x14ac:dyDescent="0.25"/>
    <row r="1076" s="38" customFormat="1" x14ac:dyDescent="0.25"/>
    <row r="1077" s="38" customFormat="1" x14ac:dyDescent="0.25"/>
    <row r="1078" s="38" customFormat="1" x14ac:dyDescent="0.25"/>
    <row r="1079" s="38" customFormat="1" x14ac:dyDescent="0.25"/>
    <row r="1080" s="38" customFormat="1" x14ac:dyDescent="0.25"/>
    <row r="1081" s="38" customFormat="1" x14ac:dyDescent="0.25"/>
    <row r="1082" s="38" customFormat="1" x14ac:dyDescent="0.25"/>
    <row r="1083" s="38" customFormat="1" x14ac:dyDescent="0.25"/>
    <row r="1084" s="38" customFormat="1" x14ac:dyDescent="0.25"/>
    <row r="1085" s="38" customFormat="1" x14ac:dyDescent="0.25"/>
    <row r="1086" s="38" customFormat="1" x14ac:dyDescent="0.25"/>
    <row r="1087" s="38" customFormat="1" x14ac:dyDescent="0.25"/>
    <row r="1088" s="38" customFormat="1" x14ac:dyDescent="0.25"/>
    <row r="1089" s="38" customFormat="1" x14ac:dyDescent="0.25"/>
    <row r="1090" s="38" customFormat="1" x14ac:dyDescent="0.25"/>
    <row r="1091" s="38" customFormat="1" x14ac:dyDescent="0.25"/>
    <row r="1092" s="38" customFormat="1" x14ac:dyDescent="0.25"/>
    <row r="1093" s="38" customFormat="1" x14ac:dyDescent="0.25"/>
    <row r="1094" s="38" customFormat="1" x14ac:dyDescent="0.25"/>
    <row r="1095" s="38" customFormat="1" x14ac:dyDescent="0.25"/>
    <row r="1096" s="38" customFormat="1" x14ac:dyDescent="0.25"/>
    <row r="1097" s="38" customFormat="1" x14ac:dyDescent="0.25"/>
    <row r="1098" s="38" customFormat="1" x14ac:dyDescent="0.25"/>
    <row r="1099" s="38" customFormat="1" x14ac:dyDescent="0.25"/>
    <row r="1100" s="38" customFormat="1" x14ac:dyDescent="0.25"/>
    <row r="1101" s="38" customFormat="1" x14ac:dyDescent="0.25"/>
    <row r="1102" s="38" customFormat="1" x14ac:dyDescent="0.25"/>
    <row r="1103" s="38" customFormat="1" x14ac:dyDescent="0.25"/>
    <row r="1104" s="38" customFormat="1" x14ac:dyDescent="0.25"/>
    <row r="1105" s="38" customFormat="1" x14ac:dyDescent="0.25"/>
    <row r="1106" s="38" customFormat="1" x14ac:dyDescent="0.25"/>
    <row r="1107" s="38" customFormat="1" x14ac:dyDescent="0.25"/>
    <row r="1108" s="38" customFormat="1" x14ac:dyDescent="0.25"/>
    <row r="1109" s="38" customFormat="1" x14ac:dyDescent="0.25"/>
    <row r="1110" s="38" customFormat="1" x14ac:dyDescent="0.25"/>
    <row r="1111" s="38" customFormat="1" x14ac:dyDescent="0.25"/>
    <row r="1112" s="38" customFormat="1" x14ac:dyDescent="0.25"/>
    <row r="1113" s="38" customFormat="1" x14ac:dyDescent="0.25"/>
    <row r="1114" s="38" customFormat="1" x14ac:dyDescent="0.25"/>
    <row r="1115" s="38" customFormat="1" x14ac:dyDescent="0.25"/>
    <row r="1116" s="38" customFormat="1" x14ac:dyDescent="0.25"/>
    <row r="1117" s="38" customFormat="1" x14ac:dyDescent="0.25"/>
    <row r="1118" s="38" customFormat="1" x14ac:dyDescent="0.25"/>
    <row r="1119" s="38" customFormat="1" x14ac:dyDescent="0.25"/>
    <row r="1120" s="38" customFormat="1" x14ac:dyDescent="0.25"/>
    <row r="1121" s="38" customFormat="1" x14ac:dyDescent="0.25"/>
    <row r="1122" s="38" customFormat="1" x14ac:dyDescent="0.25"/>
    <row r="1123" s="38" customFormat="1" x14ac:dyDescent="0.25"/>
    <row r="1124" s="38" customFormat="1" x14ac:dyDescent="0.25"/>
    <row r="1125" s="38" customFormat="1" x14ac:dyDescent="0.25"/>
    <row r="1126" s="38" customFormat="1" x14ac:dyDescent="0.25"/>
    <row r="1127" s="38" customFormat="1" x14ac:dyDescent="0.25"/>
    <row r="1128" s="38" customFormat="1" x14ac:dyDescent="0.25"/>
    <row r="1129" s="38" customFormat="1" x14ac:dyDescent="0.25"/>
    <row r="1130" s="38" customFormat="1" x14ac:dyDescent="0.25"/>
    <row r="1131" s="38" customFormat="1" x14ac:dyDescent="0.25"/>
    <row r="1132" s="38" customFormat="1" x14ac:dyDescent="0.25"/>
    <row r="1133" s="38" customFormat="1" x14ac:dyDescent="0.25"/>
    <row r="1134" s="38" customFormat="1" x14ac:dyDescent="0.25"/>
    <row r="1135" s="38" customFormat="1" x14ac:dyDescent="0.25"/>
    <row r="1136" s="38" customFormat="1" x14ac:dyDescent="0.25"/>
    <row r="1137" s="38" customFormat="1" x14ac:dyDescent="0.25"/>
    <row r="1138" s="38" customFormat="1" x14ac:dyDescent="0.25"/>
    <row r="1139" s="38" customFormat="1" x14ac:dyDescent="0.25"/>
    <row r="1140" s="38" customFormat="1" x14ac:dyDescent="0.25"/>
    <row r="1141" s="38" customFormat="1" x14ac:dyDescent="0.25"/>
    <row r="1142" s="38" customFormat="1" x14ac:dyDescent="0.25"/>
    <row r="1143" s="38" customFormat="1" x14ac:dyDescent="0.25"/>
    <row r="1144" s="38" customFormat="1" x14ac:dyDescent="0.25"/>
    <row r="1145" s="38" customFormat="1" x14ac:dyDescent="0.25"/>
    <row r="1146" s="38" customFormat="1" x14ac:dyDescent="0.25"/>
    <row r="1147" s="38" customFormat="1" x14ac:dyDescent="0.25"/>
    <row r="1148" s="38" customFormat="1" x14ac:dyDescent="0.25"/>
    <row r="1149" s="38" customFormat="1" x14ac:dyDescent="0.25"/>
    <row r="1150" s="38" customFormat="1" x14ac:dyDescent="0.25"/>
    <row r="1151" s="38" customFormat="1" x14ac:dyDescent="0.25"/>
    <row r="1152" s="38" customFormat="1" x14ac:dyDescent="0.25"/>
    <row r="1153" s="38" customFormat="1" x14ac:dyDescent="0.25"/>
    <row r="1154" s="38" customFormat="1" x14ac:dyDescent="0.25"/>
    <row r="1155" s="38" customFormat="1" x14ac:dyDescent="0.25"/>
    <row r="1156" s="38" customFormat="1" x14ac:dyDescent="0.25"/>
    <row r="1157" s="38" customFormat="1" x14ac:dyDescent="0.25"/>
    <row r="1158" s="38" customFormat="1" x14ac:dyDescent="0.25"/>
    <row r="1159" s="38" customFormat="1" x14ac:dyDescent="0.25"/>
    <row r="1160" s="38" customFormat="1" x14ac:dyDescent="0.25"/>
    <row r="1161" s="38" customFormat="1" x14ac:dyDescent="0.25"/>
    <row r="1162" s="38" customFormat="1" x14ac:dyDescent="0.25"/>
    <row r="1163" s="38" customFormat="1" x14ac:dyDescent="0.25"/>
    <row r="1164" s="38" customFormat="1" x14ac:dyDescent="0.25"/>
    <row r="1165" s="38" customFormat="1" x14ac:dyDescent="0.25"/>
    <row r="1166" s="38" customFormat="1" x14ac:dyDescent="0.25"/>
    <row r="1167" s="38" customFormat="1" x14ac:dyDescent="0.25"/>
    <row r="1168" s="38" customFormat="1" x14ac:dyDescent="0.25"/>
    <row r="1169" s="38" customFormat="1" x14ac:dyDescent="0.25"/>
    <row r="1170" s="38" customFormat="1" x14ac:dyDescent="0.25"/>
    <row r="1171" s="38" customFormat="1" x14ac:dyDescent="0.25"/>
    <row r="1172" s="38" customFormat="1" x14ac:dyDescent="0.25"/>
    <row r="1173" s="38" customFormat="1" x14ac:dyDescent="0.25"/>
    <row r="1174" s="38" customFormat="1" x14ac:dyDescent="0.25"/>
    <row r="1175" s="38" customFormat="1" x14ac:dyDescent="0.25"/>
    <row r="1176" s="38" customFormat="1" x14ac:dyDescent="0.25"/>
    <row r="1177" s="38" customFormat="1" x14ac:dyDescent="0.25"/>
    <row r="1178" s="38" customFormat="1" x14ac:dyDescent="0.25"/>
    <row r="1179" s="38" customFormat="1" x14ac:dyDescent="0.25"/>
    <row r="1180" s="38" customFormat="1" x14ac:dyDescent="0.25"/>
    <row r="1181" s="38" customFormat="1" x14ac:dyDescent="0.25"/>
    <row r="1182" s="38" customFormat="1" x14ac:dyDescent="0.25"/>
    <row r="1183" s="38" customFormat="1" x14ac:dyDescent="0.25"/>
    <row r="1184" s="38" customFormat="1" x14ac:dyDescent="0.25"/>
    <row r="1185" s="38" customFormat="1" x14ac:dyDescent="0.25"/>
    <row r="1186" s="38" customFormat="1" x14ac:dyDescent="0.25"/>
    <row r="1187" s="38" customFormat="1" x14ac:dyDescent="0.25"/>
    <row r="1188" s="38" customFormat="1" x14ac:dyDescent="0.25"/>
    <row r="1189" s="38" customFormat="1" x14ac:dyDescent="0.25"/>
    <row r="1190" s="38" customFormat="1" x14ac:dyDescent="0.25"/>
    <row r="1191" s="38" customFormat="1" x14ac:dyDescent="0.25"/>
    <row r="1192" s="38" customFormat="1" x14ac:dyDescent="0.25"/>
    <row r="1193" s="38" customFormat="1" x14ac:dyDescent="0.25"/>
    <row r="1194" s="38" customFormat="1" x14ac:dyDescent="0.25"/>
    <row r="1195" s="38" customFormat="1" x14ac:dyDescent="0.25"/>
    <row r="1196" s="38" customFormat="1" x14ac:dyDescent="0.25"/>
    <row r="1197" s="38" customFormat="1" x14ac:dyDescent="0.25"/>
    <row r="1198" s="38" customFormat="1" x14ac:dyDescent="0.25"/>
    <row r="1199" s="38" customFormat="1" x14ac:dyDescent="0.25"/>
    <row r="1200" s="38" customFormat="1" x14ac:dyDescent="0.25"/>
    <row r="1201" s="38" customFormat="1" x14ac:dyDescent="0.25"/>
    <row r="1202" s="38" customFormat="1" x14ac:dyDescent="0.25"/>
    <row r="1203" s="38" customFormat="1" x14ac:dyDescent="0.25"/>
    <row r="1204" s="38" customFormat="1" x14ac:dyDescent="0.25"/>
    <row r="1205" s="38" customFormat="1" x14ac:dyDescent="0.25"/>
    <row r="1206" s="38" customFormat="1" x14ac:dyDescent="0.25"/>
    <row r="1207" s="38" customFormat="1" x14ac:dyDescent="0.25"/>
    <row r="1208" s="38" customFormat="1" x14ac:dyDescent="0.25"/>
    <row r="1209" s="38" customFormat="1" x14ac:dyDescent="0.25"/>
    <row r="1210" s="38" customFormat="1" x14ac:dyDescent="0.25"/>
    <row r="1211" s="38" customFormat="1" x14ac:dyDescent="0.25"/>
    <row r="1212" s="38" customFormat="1" x14ac:dyDescent="0.25"/>
    <row r="1213" s="38" customFormat="1" x14ac:dyDescent="0.25"/>
    <row r="1214" s="38" customFormat="1" x14ac:dyDescent="0.25"/>
    <row r="1215" s="38" customFormat="1" x14ac:dyDescent="0.25"/>
    <row r="1216" s="38" customFormat="1" x14ac:dyDescent="0.25"/>
    <row r="1217" s="38" customFormat="1" x14ac:dyDescent="0.25"/>
    <row r="1218" s="38" customFormat="1" x14ac:dyDescent="0.25"/>
    <row r="1219" s="38" customFormat="1" x14ac:dyDescent="0.25"/>
    <row r="1220" s="38" customFormat="1" x14ac:dyDescent="0.25"/>
    <row r="1221" s="38" customFormat="1" x14ac:dyDescent="0.25"/>
    <row r="1222" s="38" customFormat="1" x14ac:dyDescent="0.25"/>
    <row r="1223" s="38" customFormat="1" x14ac:dyDescent="0.25"/>
    <row r="1224" s="38" customFormat="1" x14ac:dyDescent="0.25"/>
    <row r="1225" s="38" customFormat="1" x14ac:dyDescent="0.25"/>
    <row r="1226" s="38" customFormat="1" x14ac:dyDescent="0.25"/>
    <row r="1227" s="38" customFormat="1" x14ac:dyDescent="0.25"/>
    <row r="1228" s="38" customFormat="1" x14ac:dyDescent="0.25"/>
    <row r="1229" s="38" customFormat="1" x14ac:dyDescent="0.25"/>
    <row r="1230" s="38" customFormat="1" x14ac:dyDescent="0.25"/>
    <row r="1231" s="38" customFormat="1" x14ac:dyDescent="0.25"/>
    <row r="1232" s="38" customFormat="1" x14ac:dyDescent="0.25"/>
    <row r="1233" s="38" customFormat="1" x14ac:dyDescent="0.25"/>
    <row r="1234" s="38" customFormat="1" x14ac:dyDescent="0.25"/>
    <row r="1235" s="38" customFormat="1" x14ac:dyDescent="0.25"/>
    <row r="1236" s="38" customFormat="1" x14ac:dyDescent="0.25"/>
    <row r="1237" s="38" customFormat="1" x14ac:dyDescent="0.25"/>
    <row r="1238" s="38" customFormat="1" x14ac:dyDescent="0.25"/>
    <row r="1239" s="38" customFormat="1" x14ac:dyDescent="0.25"/>
    <row r="1240" s="38" customFormat="1" x14ac:dyDescent="0.25"/>
    <row r="1241" s="38" customFormat="1" x14ac:dyDescent="0.25"/>
  </sheetData>
  <mergeCells count="26">
    <mergeCell ref="G7:G8"/>
    <mergeCell ref="E2:G2"/>
    <mergeCell ref="A3:G3"/>
    <mergeCell ref="A5:F5"/>
    <mergeCell ref="F7:F8"/>
    <mergeCell ref="A7:A8"/>
    <mergeCell ref="B7:B8"/>
    <mergeCell ref="C7:C8"/>
    <mergeCell ref="D7:D8"/>
    <mergeCell ref="E7:E8"/>
    <mergeCell ref="A88:F88"/>
    <mergeCell ref="A90:A91"/>
    <mergeCell ref="B90:B91"/>
    <mergeCell ref="C90:C91"/>
    <mergeCell ref="D90:D91"/>
    <mergeCell ref="E90:E91"/>
    <mergeCell ref="F90:F91"/>
    <mergeCell ref="G90:G91"/>
    <mergeCell ref="A293:F293"/>
    <mergeCell ref="A295:A296"/>
    <mergeCell ref="B295:B296"/>
    <mergeCell ref="C295:C296"/>
    <mergeCell ref="D295:D296"/>
    <mergeCell ref="E295:E296"/>
    <mergeCell ref="F295:F296"/>
    <mergeCell ref="G295:G296"/>
  </mergeCells>
  <pageMargins left="0.78740157480314965" right="0.59055118110236227" top="0.59055118110236227" bottom="0.59055118110236227" header="0.39370078740157483" footer="0.51181102362204722"/>
  <pageSetup paperSize="9" scale="68" fitToHeight="1000" orientation="portrait" r:id="rId1"/>
  <headerFooter>
    <evenFooter>&amp;L&amp;D</evenFooter>
  </headerFooter>
  <rowBreaks count="2" manualBreakCount="2">
    <brk id="87" max="16383" man="1"/>
    <brk id="292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 /&gt;&#10;    &lt;string /&gt;&#10;  &lt;/DateInfo&gt;&#10;  &lt;Code&gt;DOCUMENTS_72N117&lt;/Code&gt;&#10;  &lt;ObjectCode&gt;DOCUMENTS_72N117&lt;/ObjectCode&gt;&#10;  &lt;DocName&gt;(0503117) Отчет об исполнении бюджета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E5D8521-DC66-49B7-8FAC-3F89F890C24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</vt:lpstr>
      <vt:lpstr>отчет!Область_печати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USER7\User7</dc:creator>
  <cp:lastModifiedBy>Валентина</cp:lastModifiedBy>
  <cp:lastPrinted>2024-04-16T12:11:25Z</cp:lastPrinted>
  <dcterms:created xsi:type="dcterms:W3CDTF">2023-04-20T07:05:42Z</dcterms:created>
  <dcterms:modified xsi:type="dcterms:W3CDTF">2024-05-16T11:15:38Z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(0503117) Отчет об исполнении бюджета</vt:lpwstr>
  </property>
  <property fmtid="{D5CDD505-2E9C-101B-9397-08002B2CF9AE}" pid="3" name="Название отчета">
    <vt:lpwstr>(0503117) Отчет об исполнении бюджета(5).xlsx</vt:lpwstr>
  </property>
  <property fmtid="{D5CDD505-2E9C-101B-9397-08002B2CF9AE}" pid="4" name="Версия клиента">
    <vt:lpwstr>22.1.31.11211 (.NET 4.0)</vt:lpwstr>
  </property>
  <property fmtid="{D5CDD505-2E9C-101B-9397-08002B2CF9AE}" pid="5" name="Версия базы">
    <vt:lpwstr>22.1.1542.178126158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04леушина</vt:lpwstr>
  </property>
  <property fmtid="{D5CDD505-2E9C-101B-9397-08002B2CF9AE}" pid="10" name="Шаблон">
    <vt:lpwstr>V_72N117_ITEM.XLT</vt:lpwstr>
  </property>
  <property fmtid="{D5CDD505-2E9C-101B-9397-08002B2CF9AE}" pid="11" name="Локальная база">
    <vt:lpwstr>используется</vt:lpwstr>
  </property>
</Properties>
</file>