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на Думу 2025\Проект бюджета МО 2025-2027\Пояснительная записка\"/>
    </mc:Choice>
  </mc:AlternateContent>
  <bookViews>
    <workbookView xWindow="480" yWindow="360" windowWidth="15480" windowHeight="97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30" i="1" l="1"/>
  <c r="C30" i="1"/>
  <c r="B30" i="1"/>
  <c r="D10" i="1"/>
  <c r="D12" i="1"/>
  <c r="C12" i="1"/>
  <c r="B12" i="1"/>
  <c r="D15" i="1"/>
  <c r="C15" i="1"/>
  <c r="B15" i="1"/>
  <c r="D26" i="1"/>
  <c r="C26" i="1"/>
  <c r="B26" i="1"/>
  <c r="D24" i="1"/>
  <c r="C24" i="1"/>
  <c r="D22" i="1"/>
  <c r="C22" i="1"/>
  <c r="D19" i="1"/>
  <c r="C19" i="1"/>
  <c r="C10" i="1"/>
  <c r="D8" i="1"/>
  <c r="C8" i="1"/>
  <c r="B10" i="1"/>
  <c r="B24" i="1"/>
  <c r="B22" i="1"/>
  <c r="B19" i="1"/>
  <c r="B8" i="1"/>
  <c r="D21" i="1" l="1"/>
  <c r="C21" i="1"/>
  <c r="C7" i="1"/>
  <c r="B21" i="1"/>
  <c r="B7" i="1"/>
  <c r="D7" i="1"/>
  <c r="C6" i="1" l="1"/>
  <c r="D6" i="1"/>
  <c r="B6" i="1"/>
</calcChain>
</file>

<file path=xl/sharedStrings.xml><?xml version="1.0" encoding="utf-8"?>
<sst xmlns="http://schemas.openxmlformats.org/spreadsheetml/2006/main" count="35" uniqueCount="35">
  <si>
    <t>к пояснительной записке</t>
  </si>
  <si>
    <t>(тыс. рублей)</t>
  </si>
  <si>
    <t>Наименование дохода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</si>
  <si>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</si>
  <si>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</si>
  <si>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</si>
  <si>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</si>
  <si>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</si>
  <si>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</si>
  <si>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</si>
  <si>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</si>
  <si>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</si>
  <si>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</si>
  <si>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</si>
  <si>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</si>
  <si>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</si>
  <si>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</si>
  <si>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Государственная пошлина по делам, рассматриваемым в судах общей юрисдикции, мировыми судьями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</si>
  <si>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</si>
  <si>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</si>
  <si>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</si>
  <si>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</t>
  </si>
  <si>
    <t>Прочие доходы от компенсации затрат бюджетов городских округов</t>
  </si>
  <si>
    <t xml:space="preserve">Налог, взимаемый в связи с применением патентной системы налогообложения, зачисляемый в бюджеты муниципальных округов </t>
  </si>
  <si>
    <t xml:space="preserve">Приложение №1 </t>
  </si>
  <si>
    <t>ПРОЧИЕ НЕНАЛОГОВЫЕ ДОХОДЫ</t>
  </si>
  <si>
    <t>Средства самообложения граждан, зачисляемые в бюджеты муниципальных районов</t>
  </si>
  <si>
    <t>2025 год</t>
  </si>
  <si>
    <t>НАЛОГОВЫЕ И НЕНАЛОГОВЫЕ ДОХОДЫ, ВСЕГО:</t>
  </si>
  <si>
    <t>НАЛОГОВЫЕ ДОХОДЫ:</t>
  </si>
  <si>
    <t>НЕНАЛОГОВЫЕ ДОХОДЫ:</t>
  </si>
  <si>
    <t>2026 год</t>
  </si>
  <si>
    <t>Инициативные платежи</t>
  </si>
  <si>
    <t>Прогнозируемые объемы налоговых и неналоговых доходов  бюджета Богородского муниципального округа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</si>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</sst>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6" formatCode="0.0"/>
  </numFmts>
  <fonts count="16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  <font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 wrapText="1"/>
    </xf>
    <xf numFmtId="11" fontId="1" fillId="0" borderId="2" xfId="0" applyNumberFormat="1" applyFont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vertical="top" wrapText="1"/>
    </xf>
    <xf numFmtId="0" fontId="9" fillId="0" borderId="3" xfId="0" applyFont="1" applyFill="1" applyBorder="1" applyAlignment="1">
      <alignment horizontal="left" vertical="top" wrapText="1"/>
    </xf>
    <xf numFmtId="164" fontId="11" fillId="0" borderId="3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1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166" fontId="14" fillId="0" borderId="2" xfId="0" applyNumberFormat="1" applyFon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topLeftCell="A2" workbookViewId="0">
      <selection activeCell="B30" sqref="B30:B32"/>
    </sheetView>
  </sheetViews>
  <sheetFormatPr defaultRowHeight="15.75" x14ac:dyDescent="0.25"/>
  <cols>
    <col min="1" max="1" width="48.375" customWidth="1"/>
    <col min="2" max="2" width="14.75" customWidth="1"/>
    <col min="3" max="3" width="11.625" customWidth="1"/>
    <col min="4" max="4" width="12.375" customWidth="1"/>
  </cols>
  <sheetData>
    <row r="1" spans="1:4" x14ac:dyDescent="0.25">
      <c r="B1" s="26" t="s">
        <v>24</v>
      </c>
      <c r="C1" s="26"/>
      <c r="D1" s="26"/>
    </row>
    <row r="2" spans="1:4" ht="15.75" customHeight="1" x14ac:dyDescent="0.25">
      <c r="B2" s="26" t="s">
        <v>0</v>
      </c>
      <c r="C2" s="26"/>
      <c r="D2" s="26"/>
    </row>
    <row r="3" spans="1:4" s="1" customFormat="1" ht="55.5" customHeight="1" x14ac:dyDescent="0.3">
      <c r="A3" s="27" t="s">
        <v>33</v>
      </c>
      <c r="B3" s="27"/>
      <c r="C3" s="27"/>
      <c r="D3" s="27"/>
    </row>
    <row r="4" spans="1:4" s="1" customFormat="1" ht="20.25" customHeight="1" x14ac:dyDescent="0.25">
      <c r="A4" s="2"/>
      <c r="D4" s="3" t="s">
        <v>1</v>
      </c>
    </row>
    <row r="5" spans="1:4" s="1" customFormat="1" ht="37.5" customHeight="1" x14ac:dyDescent="0.25">
      <c r="A5" s="4" t="s">
        <v>2</v>
      </c>
      <c r="B5" s="5" t="s">
        <v>27</v>
      </c>
      <c r="C5" s="24" t="s">
        <v>31</v>
      </c>
      <c r="D5" s="24" t="s">
        <v>34</v>
      </c>
    </row>
    <row r="6" spans="1:4" s="1" customFormat="1" ht="30.75" customHeight="1" x14ac:dyDescent="0.25">
      <c r="A6" s="6" t="s">
        <v>28</v>
      </c>
      <c r="B6" s="7">
        <f>B7+B21</f>
        <v>45916.32</v>
      </c>
      <c r="C6" s="7">
        <f t="shared" ref="C6:D6" si="0">C7+C21</f>
        <v>47678.600000000006</v>
      </c>
      <c r="D6" s="7">
        <f t="shared" si="0"/>
        <v>50275.9</v>
      </c>
    </row>
    <row r="7" spans="1:4" s="1" customFormat="1" ht="27" customHeight="1" x14ac:dyDescent="0.25">
      <c r="A7" s="22" t="s">
        <v>29</v>
      </c>
      <c r="B7" s="7">
        <f>B8+B10+B12+B15+B19</f>
        <v>40049.199999999997</v>
      </c>
      <c r="C7" s="7">
        <f t="shared" ref="C7:D7" si="1">C8+C10+C12+C15+C19</f>
        <v>42847.3</v>
      </c>
      <c r="D7" s="7">
        <f t="shared" si="1"/>
        <v>45978.8</v>
      </c>
    </row>
    <row r="8" spans="1:4" s="1" customFormat="1" ht="20.25" customHeight="1" x14ac:dyDescent="0.25">
      <c r="A8" s="8" t="s">
        <v>3</v>
      </c>
      <c r="B8" s="12">
        <f>B9</f>
        <v>21727</v>
      </c>
      <c r="C8" s="12">
        <f t="shared" ref="C8:D8" si="2">C9</f>
        <v>23975</v>
      </c>
      <c r="D8" s="12">
        <f t="shared" si="2"/>
        <v>26121</v>
      </c>
    </row>
    <row r="9" spans="1:4" s="1" customFormat="1" ht="18.75" customHeight="1" x14ac:dyDescent="0.25">
      <c r="A9" s="8" t="s">
        <v>4</v>
      </c>
      <c r="B9" s="9">
        <v>21727</v>
      </c>
      <c r="C9" s="9">
        <v>23975</v>
      </c>
      <c r="D9" s="9">
        <v>26121</v>
      </c>
    </row>
    <row r="10" spans="1:4" s="1" customFormat="1" ht="48" customHeight="1" x14ac:dyDescent="0.25">
      <c r="A10" s="11" t="s">
        <v>18</v>
      </c>
      <c r="B10" s="12">
        <f>B11</f>
        <v>4553.2</v>
      </c>
      <c r="C10" s="12">
        <f t="shared" ref="C10:D10" si="3">C11</f>
        <v>4612.3</v>
      </c>
      <c r="D10" s="12">
        <f t="shared" si="3"/>
        <v>4858.8</v>
      </c>
    </row>
    <row r="11" spans="1:4" s="1" customFormat="1" ht="50.25" customHeight="1" x14ac:dyDescent="0.25">
      <c r="A11" s="11" t="s">
        <v>19</v>
      </c>
      <c r="B11" s="9">
        <v>4553.2</v>
      </c>
      <c r="C11" s="9">
        <v>4612.3</v>
      </c>
      <c r="D11" s="9">
        <v>4858.8</v>
      </c>
    </row>
    <row r="12" spans="1:4" s="1" customFormat="1" ht="20.25" customHeight="1" x14ac:dyDescent="0.25">
      <c r="A12" s="8" t="s">
        <v>5</v>
      </c>
      <c r="B12" s="12">
        <f>B13+B14</f>
        <v>10516</v>
      </c>
      <c r="C12" s="12">
        <f t="shared" ref="C12:D12" si="4">C13+C14</f>
        <v>10975</v>
      </c>
      <c r="D12" s="12">
        <f t="shared" si="4"/>
        <v>11672</v>
      </c>
    </row>
    <row r="13" spans="1:4" s="1" customFormat="1" ht="35.25" customHeight="1" x14ac:dyDescent="0.25">
      <c r="A13" s="8" t="s">
        <v>6</v>
      </c>
      <c r="B13" s="9">
        <v>9956</v>
      </c>
      <c r="C13" s="9">
        <v>10474</v>
      </c>
      <c r="D13" s="9">
        <v>11195</v>
      </c>
    </row>
    <row r="14" spans="1:4" s="1" customFormat="1" ht="54" customHeight="1" x14ac:dyDescent="0.25">
      <c r="A14" s="13" t="s">
        <v>23</v>
      </c>
      <c r="B14" s="9">
        <v>560</v>
      </c>
      <c r="C14" s="9">
        <v>501</v>
      </c>
      <c r="D14" s="9">
        <v>477</v>
      </c>
    </row>
    <row r="15" spans="1:4" s="1" customFormat="1" ht="18.75" customHeight="1" x14ac:dyDescent="0.25">
      <c r="A15" s="8" t="s">
        <v>7</v>
      </c>
      <c r="B15" s="12">
        <f>SUM(B16:B18)</f>
        <v>2986</v>
      </c>
      <c r="C15" s="12">
        <f t="shared" ref="C15:D15" si="5">SUM(C16:C18)</f>
        <v>3004</v>
      </c>
      <c r="D15" s="12">
        <f t="shared" si="5"/>
        <v>3031</v>
      </c>
    </row>
    <row r="16" spans="1:4" s="1" customFormat="1" ht="18.75" customHeight="1" x14ac:dyDescent="0.25">
      <c r="A16" s="8" t="s">
        <v>20</v>
      </c>
      <c r="B16" s="16">
        <v>700</v>
      </c>
      <c r="C16" s="16">
        <v>700</v>
      </c>
      <c r="D16" s="16">
        <v>700</v>
      </c>
    </row>
    <row r="17" spans="1:4" s="1" customFormat="1" ht="18.75" customHeight="1" x14ac:dyDescent="0.25">
      <c r="A17" s="8" t="s">
        <v>8</v>
      </c>
      <c r="B17" s="9">
        <v>249</v>
      </c>
      <c r="C17" s="9">
        <v>259</v>
      </c>
      <c r="D17" s="9">
        <v>278</v>
      </c>
    </row>
    <row r="18" spans="1:4" s="1" customFormat="1" ht="18.75" customHeight="1" x14ac:dyDescent="0.25">
      <c r="A18" s="8" t="s">
        <v>21</v>
      </c>
      <c r="B18" s="9">
        <v>2037</v>
      </c>
      <c r="C18" s="9">
        <v>2045</v>
      </c>
      <c r="D18" s="9">
        <v>2053</v>
      </c>
    </row>
    <row r="19" spans="1:4" s="1" customFormat="1" ht="19.5" customHeight="1" x14ac:dyDescent="0.25">
      <c r="A19" s="8" t="s">
        <v>9</v>
      </c>
      <c r="B19" s="12">
        <f>B20</f>
        <v>267</v>
      </c>
      <c r="C19" s="12">
        <f t="shared" ref="C19:D19" si="6">C20</f>
        <v>281</v>
      </c>
      <c r="D19" s="12">
        <f t="shared" si="6"/>
        <v>296</v>
      </c>
    </row>
    <row r="20" spans="1:4" s="1" customFormat="1" ht="41.1" customHeight="1" x14ac:dyDescent="0.25">
      <c r="A20" s="10" t="s">
        <v>17</v>
      </c>
      <c r="B20" s="9">
        <v>267</v>
      </c>
      <c r="C20" s="9">
        <v>281</v>
      </c>
      <c r="D20" s="9">
        <v>296</v>
      </c>
    </row>
    <row r="21" spans="1:4" s="1" customFormat="1" ht="29.1" customHeight="1" x14ac:dyDescent="0.25">
      <c r="A21" s="23" t="s">
        <v>30</v>
      </c>
      <c r="B21" s="12">
        <f>B22+B24+B26+B29+B30</f>
        <v>5867.12</v>
      </c>
      <c r="C21" s="12">
        <f t="shared" ref="C21:D21" si="7">C22+C24+C26+C29+C30</f>
        <v>4831.3</v>
      </c>
      <c r="D21" s="12">
        <f t="shared" si="7"/>
        <v>4297.1000000000004</v>
      </c>
    </row>
    <row r="22" spans="1:4" s="1" customFormat="1" ht="54.6" customHeight="1" x14ac:dyDescent="0.25">
      <c r="A22" s="8" t="s">
        <v>10</v>
      </c>
      <c r="B22" s="12">
        <f>B23</f>
        <v>2011</v>
      </c>
      <c r="C22" s="12">
        <f t="shared" ref="C22:D22" si="8">C23</f>
        <v>1753.2</v>
      </c>
      <c r="D22" s="12">
        <f t="shared" si="8"/>
        <v>1778.8</v>
      </c>
    </row>
    <row r="23" spans="1:4" s="1" customFormat="1" ht="117.95" customHeight="1" x14ac:dyDescent="0.25">
      <c r="A23" s="8" t="s">
        <v>11</v>
      </c>
      <c r="B23" s="9">
        <v>2011</v>
      </c>
      <c r="C23" s="9">
        <v>1753.2</v>
      </c>
      <c r="D23" s="9">
        <v>1778.8</v>
      </c>
    </row>
    <row r="24" spans="1:4" s="1" customFormat="1" ht="32.25" customHeight="1" x14ac:dyDescent="0.25">
      <c r="A24" s="8" t="s">
        <v>12</v>
      </c>
      <c r="B24" s="12">
        <f>B25</f>
        <v>258.10000000000002</v>
      </c>
      <c r="C24" s="12">
        <f t="shared" ref="C24:D24" si="9">C25</f>
        <v>258.10000000000002</v>
      </c>
      <c r="D24" s="12">
        <f t="shared" si="9"/>
        <v>258.10000000000002</v>
      </c>
    </row>
    <row r="25" spans="1:4" s="1" customFormat="1" ht="31.5" customHeight="1" x14ac:dyDescent="0.25">
      <c r="A25" s="8" t="s">
        <v>13</v>
      </c>
      <c r="B25" s="9">
        <v>258.10000000000002</v>
      </c>
      <c r="C25" s="9">
        <v>258.10000000000002</v>
      </c>
      <c r="D25" s="9">
        <v>258.10000000000002</v>
      </c>
    </row>
    <row r="26" spans="1:4" s="1" customFormat="1" ht="47.25" x14ac:dyDescent="0.25">
      <c r="A26" s="8" t="s">
        <v>16</v>
      </c>
      <c r="B26" s="12">
        <f>B27+B28</f>
        <v>2068.4</v>
      </c>
      <c r="C26" s="12">
        <f t="shared" ref="C26:D26" si="10">C27+C28</f>
        <v>2068.4</v>
      </c>
      <c r="D26" s="12">
        <f t="shared" si="10"/>
        <v>2068.4</v>
      </c>
    </row>
    <row r="27" spans="1:4" s="1" customFormat="1" ht="21" customHeight="1" x14ac:dyDescent="0.25">
      <c r="A27" s="8" t="s">
        <v>15</v>
      </c>
      <c r="B27" s="9">
        <v>1850</v>
      </c>
      <c r="C27" s="9">
        <v>1850</v>
      </c>
      <c r="D27" s="9">
        <v>1850</v>
      </c>
    </row>
    <row r="28" spans="1:4" s="1" customFormat="1" ht="42" customHeight="1" x14ac:dyDescent="0.25">
      <c r="A28" s="17" t="s">
        <v>22</v>
      </c>
      <c r="B28" s="9">
        <v>218.4</v>
      </c>
      <c r="C28" s="9">
        <v>218.4</v>
      </c>
      <c r="D28" s="9">
        <v>218.4</v>
      </c>
    </row>
    <row r="29" spans="1:4" s="1" customFormat="1" ht="30.75" customHeight="1" x14ac:dyDescent="0.25">
      <c r="A29" s="14" t="s">
        <v>14</v>
      </c>
      <c r="B29" s="15">
        <v>191.7</v>
      </c>
      <c r="C29" s="12">
        <v>191.6</v>
      </c>
      <c r="D29" s="12">
        <v>191.8</v>
      </c>
    </row>
    <row r="30" spans="1:4" x14ac:dyDescent="0.25">
      <c r="A30" s="18" t="s">
        <v>25</v>
      </c>
      <c r="B30" s="28">
        <f>B31+B32</f>
        <v>1337.92</v>
      </c>
      <c r="C30" s="20">
        <f t="shared" ref="C30:D30" si="11">C31+C32</f>
        <v>560</v>
      </c>
      <c r="D30" s="20">
        <f t="shared" si="11"/>
        <v>0</v>
      </c>
    </row>
    <row r="31" spans="1:4" ht="31.5" x14ac:dyDescent="0.25">
      <c r="A31" s="19" t="s">
        <v>26</v>
      </c>
      <c r="B31" s="29">
        <v>560</v>
      </c>
      <c r="C31" s="21">
        <v>560</v>
      </c>
      <c r="D31" s="21">
        <v>0</v>
      </c>
    </row>
    <row r="32" spans="1:4" x14ac:dyDescent="0.25">
      <c r="A32" s="18" t="s">
        <v>32</v>
      </c>
      <c r="B32" s="30">
        <v>777.92</v>
      </c>
      <c r="C32" s="25">
        <v>0</v>
      </c>
      <c r="D32" s="25">
        <v>0</v>
      </c>
    </row>
  </sheetData>
  <mergeCells count="3">
    <mergeCell ref="B1:D1"/>
    <mergeCell ref="B2:D2"/>
    <mergeCell ref="A3:D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Леушина ЛА</cp:lastModifiedBy>
  <cp:lastPrinted>2022-11-02T07:57:06Z</cp:lastPrinted>
  <dcterms:created xsi:type="dcterms:W3CDTF">2012-09-19T06:51:03Z</dcterms:created>
  <dcterms:modified xsi:type="dcterms:W3CDTF">2024-11-12T11:51:19Z</dcterms:modified>
</cp:coreProperties>
</file>