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5480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6" i="1"/>
  <c r="C6"/>
  <c r="B6"/>
  <c r="D28"/>
  <c r="C28"/>
  <c r="B28"/>
  <c r="D11"/>
  <c r="C11"/>
  <c r="B11"/>
  <c r="D14"/>
  <c r="C14"/>
  <c r="B14"/>
  <c r="D24"/>
  <c r="C24"/>
  <c r="B24"/>
  <c r="D22"/>
  <c r="C22"/>
  <c r="D20"/>
  <c r="C20"/>
  <c r="D18"/>
  <c r="C18"/>
  <c r="C9"/>
  <c r="D7"/>
  <c r="C7"/>
  <c r="B9"/>
  <c r="B22"/>
  <c r="B20"/>
  <c r="B18"/>
  <c r="B7"/>
</calcChain>
</file>

<file path=xl/sharedStrings.xml><?xml version="1.0" encoding="utf-8"?>
<sst xmlns="http://schemas.openxmlformats.org/spreadsheetml/2006/main" count="32" uniqueCount="32">
  <si>
    <t>к пояснительной записке</t>
  </si>
  <si>
    <t>(тыс. рублей)</t>
  </si>
  <si>
    <t>Наименование дохода</t>
  </si>
  <si>
    <t>НАЛОГОВЫЕ И НЕНАЛОГОВЫЕ ДОХОДЫ, ВСЕГО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</si>
  <si>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</si>
  <si>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</si>
  <si>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</si>
  <si>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</si>
  <si>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</si>
  <si>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</si>
  <si>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</si>
  <si>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</si>
  <si>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</si>
  <si>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</si>
  <si>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</si>
  <si>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</si>
  <si>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</si>
  <si>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</si>
  <si>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Государственная пошлина по делам, рассматриваемым в судах общей юрисдикции, мировыми судьями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</si>
  <si>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</si>
  <si>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</si>
  <si>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2022 год</t>
  </si>
  <si>
    <t>Налог на имущество физических лиц</t>
  </si>
  <si>
    <t>Земельный налог</t>
  </si>
  <si>
    <t>Прочие доходы от компенсации затрат бюджетов городских округов</t>
  </si>
  <si>
    <t>2023 год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</si>
  <si>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</si>
  <si>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 xml:space="preserve">Приложение №1 </t>
  </si>
  <si>
    <t>Прогнозируемые объемы налоговых и неналоговых доходов  бюджета Богородского муниципального округа на 2022 год и на плановый период 2023 и 2024 годов</t>
  </si>
  <si>
    <t>2024 год</t>
  </si>
  <si>
    <t>ПРОЧИЕ НЕНАЛОГОВЫЕ ДОХОДЫ</t>
  </si>
  <si>
    <t>Средства самообложения граждан, зачисляемые в бюджеты муниципальных районов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</si>
</sst>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  <font>
      <sz val="12"/>
      <name val="Times New Roman Cyr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 wrapText="1"/>
    </xf>
    <xf numFmtId="11" fontId="1" fillId="0" borderId="2" xfId="0" applyNumberFormat="1" applyFont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top"/>
    </xf>
    <xf numFmtId="0" fontId="12" fillId="0" borderId="2" xfId="0" applyFont="1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164" fontId="11" fillId="0" borderId="3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1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topLeftCell="A25" workbookViewId="0">
      <selection activeCell="D10" sqref="D10"/>
    </sheetView>
  </sheetViews>
  <sheetFormatPr defaultRowHeight="15.75"/>
  <cols>
    <col min="1" max="1" width="48.375" customWidth="1"/>
    <col min="2" max="2" width="14.75" customWidth="1"/>
    <col min="3" max="3" width="10.625" customWidth="1"/>
    <col min="4" max="4" width="10.75" customWidth="1"/>
  </cols>
  <sheetData>
    <row r="1" spans="1:4">
      <c r="B1" s="19" t="s">
        <v>27</v>
      </c>
      <c r="C1" s="19"/>
      <c r="D1" s="19"/>
    </row>
    <row r="2" spans="1:4" ht="15.75" customHeight="1">
      <c r="B2" s="19" t="s">
        <v>0</v>
      </c>
      <c r="C2" s="19"/>
      <c r="D2" s="19"/>
    </row>
    <row r="3" spans="1:4" s="1" customFormat="1" ht="55.5" customHeight="1">
      <c r="A3" s="20" t="s">
        <v>28</v>
      </c>
      <c r="B3" s="20"/>
      <c r="C3" s="20"/>
      <c r="D3" s="20"/>
    </row>
    <row r="4" spans="1:4" s="1" customFormat="1" ht="20.25" customHeight="1">
      <c r="A4" s="2"/>
      <c r="D4" s="3" t="s">
        <v>1</v>
      </c>
    </row>
    <row r="5" spans="1:4" s="1" customFormat="1" ht="37.5" customHeight="1">
      <c r="A5" s="4" t="s">
        <v>2</v>
      </c>
      <c r="B5" s="5" t="s">
        <v>21</v>
      </c>
      <c r="C5" s="13" t="s">
        <v>25</v>
      </c>
      <c r="D5" s="13" t="s">
        <v>29</v>
      </c>
    </row>
    <row r="6" spans="1:4" s="1" customFormat="1" ht="30.75" customHeight="1">
      <c r="A6" s="6" t="s">
        <v>3</v>
      </c>
      <c r="B6" s="7">
        <f>B7+B9+B11+B14+B18+B20+B22+B24+B27+B28</f>
        <v>28198.400000000001</v>
      </c>
      <c r="C6" s="7">
        <f t="shared" ref="C6:D6" si="0">C7+C9+C11+C14+C18+C20+C22+C24+C27+C28</f>
        <v>28436.000000000004</v>
      </c>
      <c r="D6" s="7">
        <f t="shared" si="0"/>
        <v>28846.6</v>
      </c>
    </row>
    <row r="7" spans="1:4" s="1" customFormat="1" ht="20.25" customHeight="1">
      <c r="A7" s="8" t="s">
        <v>4</v>
      </c>
      <c r="B7" s="12">
        <f>B8</f>
        <v>13660.5</v>
      </c>
      <c r="C7" s="12">
        <f t="shared" ref="C7:D7" si="1">C8</f>
        <v>13844.1</v>
      </c>
      <c r="D7" s="12">
        <f t="shared" si="1"/>
        <v>13866.3</v>
      </c>
    </row>
    <row r="8" spans="1:4" s="1" customFormat="1" ht="18.75" customHeight="1">
      <c r="A8" s="8" t="s">
        <v>5</v>
      </c>
      <c r="B8" s="9">
        <v>13660.5</v>
      </c>
      <c r="C8" s="9">
        <v>13844.1</v>
      </c>
      <c r="D8" s="9">
        <v>13866.3</v>
      </c>
    </row>
    <row r="9" spans="1:4" s="1" customFormat="1" ht="48" customHeight="1">
      <c r="A9" s="11" t="s">
        <v>19</v>
      </c>
      <c r="B9" s="12">
        <f>B10</f>
        <v>3392.4</v>
      </c>
      <c r="C9" s="12">
        <f t="shared" ref="C9:D9" si="2">C10</f>
        <v>3449.8</v>
      </c>
      <c r="D9" s="12">
        <v>3495</v>
      </c>
    </row>
    <row r="10" spans="1:4" s="1" customFormat="1" ht="50.25" customHeight="1">
      <c r="A10" s="11" t="s">
        <v>20</v>
      </c>
      <c r="B10" s="9">
        <v>3392.4</v>
      </c>
      <c r="C10" s="9">
        <v>3449.8</v>
      </c>
      <c r="D10" s="9">
        <v>3459</v>
      </c>
    </row>
    <row r="11" spans="1:4" s="1" customFormat="1" ht="20.25" customHeight="1">
      <c r="A11" s="8" t="s">
        <v>6</v>
      </c>
      <c r="B11" s="12">
        <f>B12+B13</f>
        <v>3904</v>
      </c>
      <c r="C11" s="12">
        <f t="shared" ref="C11:D11" si="3">C12+C13</f>
        <v>4165.6000000000004</v>
      </c>
      <c r="D11" s="12">
        <f t="shared" si="3"/>
        <v>4465.3999999999996</v>
      </c>
    </row>
    <row r="12" spans="1:4" s="1" customFormat="1" ht="35.25" customHeight="1">
      <c r="A12" s="8" t="s">
        <v>7</v>
      </c>
      <c r="B12" s="9">
        <v>3723</v>
      </c>
      <c r="C12" s="9">
        <v>3983.6</v>
      </c>
      <c r="D12" s="9">
        <v>4282.3999999999996</v>
      </c>
    </row>
    <row r="13" spans="1:4" s="1" customFormat="1" ht="54" customHeight="1">
      <c r="A13" s="14" t="s">
        <v>26</v>
      </c>
      <c r="B13" s="9">
        <v>181</v>
      </c>
      <c r="C13" s="9">
        <v>182</v>
      </c>
      <c r="D13" s="9">
        <v>183</v>
      </c>
    </row>
    <row r="14" spans="1:4" s="1" customFormat="1" ht="18.75" customHeight="1">
      <c r="A14" s="8" t="s">
        <v>8</v>
      </c>
      <c r="B14" s="12">
        <f>SUM(B15:B17)</f>
        <v>2135.8000000000002</v>
      </c>
      <c r="C14" s="12">
        <f t="shared" ref="C14:D14" si="4">SUM(C15:C17)</f>
        <v>2144.4</v>
      </c>
      <c r="D14" s="12">
        <f t="shared" si="4"/>
        <v>2153.6</v>
      </c>
    </row>
    <row r="15" spans="1:4" s="1" customFormat="1" ht="18.75" customHeight="1">
      <c r="A15" s="8" t="s">
        <v>22</v>
      </c>
      <c r="B15" s="17">
        <v>519</v>
      </c>
      <c r="C15" s="17">
        <v>521</v>
      </c>
      <c r="D15" s="17">
        <v>523</v>
      </c>
    </row>
    <row r="16" spans="1:4" s="1" customFormat="1" ht="18.75" customHeight="1">
      <c r="A16" s="8" t="s">
        <v>9</v>
      </c>
      <c r="B16" s="9">
        <v>242.8</v>
      </c>
      <c r="C16" s="9">
        <v>246.4</v>
      </c>
      <c r="D16" s="9">
        <v>249.6</v>
      </c>
    </row>
    <row r="17" spans="1:4" s="1" customFormat="1" ht="18.75" customHeight="1">
      <c r="A17" s="8" t="s">
        <v>23</v>
      </c>
      <c r="B17" s="9">
        <v>1374</v>
      </c>
      <c r="C17" s="9">
        <v>1377</v>
      </c>
      <c r="D17" s="9">
        <v>1381</v>
      </c>
    </row>
    <row r="18" spans="1:4" s="1" customFormat="1" ht="19.5" customHeight="1">
      <c r="A18" s="8" t="s">
        <v>10</v>
      </c>
      <c r="B18" s="12">
        <f>B19</f>
        <v>340</v>
      </c>
      <c r="C18" s="12">
        <f t="shared" ref="C18:D18" si="5">C19</f>
        <v>345</v>
      </c>
      <c r="D18" s="12">
        <f t="shared" si="5"/>
        <v>350</v>
      </c>
    </row>
    <row r="19" spans="1:4" s="1" customFormat="1" ht="52.5" customHeight="1">
      <c r="A19" s="10" t="s">
        <v>18</v>
      </c>
      <c r="B19" s="9">
        <v>340</v>
      </c>
      <c r="C19" s="9">
        <v>345</v>
      </c>
      <c r="D19" s="9">
        <v>350</v>
      </c>
    </row>
    <row r="20" spans="1:4" s="1" customFormat="1" ht="64.5" customHeight="1">
      <c r="A20" s="8" t="s">
        <v>11</v>
      </c>
      <c r="B20" s="12">
        <f>B21</f>
        <v>1848.7</v>
      </c>
      <c r="C20" s="12">
        <f t="shared" ref="C20:D20" si="6">C21</f>
        <v>1823.9</v>
      </c>
      <c r="D20" s="12">
        <f t="shared" si="6"/>
        <v>1845.7</v>
      </c>
    </row>
    <row r="21" spans="1:4" s="1" customFormat="1" ht="129" customHeight="1">
      <c r="A21" s="8" t="s">
        <v>12</v>
      </c>
      <c r="B21" s="9">
        <v>1848.7</v>
      </c>
      <c r="C21" s="9">
        <v>1823.9</v>
      </c>
      <c r="D21" s="9">
        <v>1845.7</v>
      </c>
    </row>
    <row r="22" spans="1:4" s="1" customFormat="1" ht="32.25" customHeight="1">
      <c r="A22" s="8" t="s">
        <v>13</v>
      </c>
      <c r="B22" s="12">
        <f>B23</f>
        <v>176.2</v>
      </c>
      <c r="C22" s="12">
        <f t="shared" ref="C22:D22" si="7">C23</f>
        <v>176.2</v>
      </c>
      <c r="D22" s="12">
        <f t="shared" si="7"/>
        <v>176.2</v>
      </c>
    </row>
    <row r="23" spans="1:4" s="1" customFormat="1" ht="31.5" customHeight="1">
      <c r="A23" s="8" t="s">
        <v>14</v>
      </c>
      <c r="B23" s="9">
        <v>176.2</v>
      </c>
      <c r="C23" s="9">
        <v>176.2</v>
      </c>
      <c r="D23" s="9">
        <v>176.2</v>
      </c>
    </row>
    <row r="24" spans="1:4" s="1" customFormat="1" ht="47.25">
      <c r="A24" s="8" t="s">
        <v>17</v>
      </c>
      <c r="B24" s="12">
        <f>B25+B26</f>
        <v>2392.1999999999998</v>
      </c>
      <c r="C24" s="12">
        <f t="shared" ref="C24:D24" si="8">C25+C26</f>
        <v>2392.1999999999998</v>
      </c>
      <c r="D24" s="12">
        <f t="shared" si="8"/>
        <v>2392.1999999999998</v>
      </c>
    </row>
    <row r="25" spans="1:4" s="1" customFormat="1" ht="21" customHeight="1">
      <c r="A25" s="8" t="s">
        <v>16</v>
      </c>
      <c r="B25" s="9">
        <v>2055.1999999999998</v>
      </c>
      <c r="C25" s="9">
        <v>2055.1999999999998</v>
      </c>
      <c r="D25" s="9">
        <v>2055.1999999999998</v>
      </c>
    </row>
    <row r="26" spans="1:4" s="1" customFormat="1" ht="42" customHeight="1">
      <c r="A26" s="18" t="s">
        <v>24</v>
      </c>
      <c r="B26" s="9">
        <v>337</v>
      </c>
      <c r="C26" s="9">
        <v>337</v>
      </c>
      <c r="D26" s="9">
        <v>337</v>
      </c>
    </row>
    <row r="27" spans="1:4" s="1" customFormat="1" ht="30.75" customHeight="1">
      <c r="A27" s="15" t="s">
        <v>15</v>
      </c>
      <c r="B27" s="16">
        <v>96</v>
      </c>
      <c r="C27" s="12">
        <v>94.8</v>
      </c>
      <c r="D27" s="12">
        <v>102.2</v>
      </c>
    </row>
    <row r="28" spans="1:4">
      <c r="A28" s="21" t="s">
        <v>30</v>
      </c>
      <c r="B28" s="23">
        <f>B29</f>
        <v>252.6</v>
      </c>
      <c r="C28" s="23">
        <f t="shared" ref="C28:D28" si="9">C29</f>
        <v>0</v>
      </c>
      <c r="D28" s="23">
        <f t="shared" si="9"/>
        <v>0</v>
      </c>
    </row>
    <row r="29" spans="1:4" ht="31.5">
      <c r="A29" s="22" t="s">
        <v>31</v>
      </c>
      <c r="B29" s="24">
        <v>252.6</v>
      </c>
      <c r="C29" s="24">
        <v>0</v>
      </c>
      <c r="D29" s="24">
        <v>0</v>
      </c>
    </row>
  </sheetData>
  <mergeCells count="3">
    <mergeCell ref="B1:D1"/>
    <mergeCell ref="B2:D2"/>
    <mergeCell ref="A3:D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User7</cp:lastModifiedBy>
  <cp:lastPrinted>2019-11-14T14:49:16Z</cp:lastPrinted>
  <dcterms:created xsi:type="dcterms:W3CDTF">2012-09-19T06:51:03Z</dcterms:created>
  <dcterms:modified xsi:type="dcterms:W3CDTF">2021-10-28T05:54:05Z</dcterms:modified>
</cp:coreProperties>
</file>