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872B~1\AppData\Local\Temp\_tc\отчет об исполнении бюджета за 2020 год\"/>
    </mc:Choice>
  </mc:AlternateContent>
  <bookViews>
    <workbookView xWindow="180" yWindow="510" windowWidth="15570" windowHeight="6855"/>
  </bookViews>
  <sheets>
    <sheet name="Документ" sheetId="2" r:id="rId1"/>
  </sheets>
  <definedNames>
    <definedName name="_xlnm.Print_Titles" localSheetId="0">Документ!$11:$11</definedName>
  </definedNames>
  <calcPr calcId="152511"/>
</workbook>
</file>

<file path=xl/calcChain.xml><?xml version="1.0" encoding="utf-8"?>
<calcChain xmlns="http://schemas.openxmlformats.org/spreadsheetml/2006/main">
  <c r="J52" i="2" l="1"/>
  <c r="U39" i="2" l="1"/>
  <c r="L52" i="2"/>
  <c r="M52" i="2"/>
  <c r="N52" i="2"/>
  <c r="O52" i="2"/>
  <c r="P52" i="2"/>
  <c r="Q52" i="2"/>
  <c r="R52" i="2"/>
  <c r="S52" i="2"/>
  <c r="T52" i="2"/>
  <c r="K52" i="2"/>
  <c r="U44" i="2"/>
  <c r="U43" i="2"/>
  <c r="U32" i="2" l="1"/>
  <c r="U31" i="2"/>
  <c r="U16" i="2"/>
  <c r="U13" i="2"/>
  <c r="U14" i="2"/>
  <c r="U15" i="2"/>
  <c r="U17" i="2"/>
  <c r="U18" i="2"/>
  <c r="U20" i="2"/>
  <c r="U21" i="2"/>
  <c r="U22" i="2"/>
  <c r="U23" i="2"/>
  <c r="U24" i="2"/>
  <c r="U25" i="2"/>
  <c r="U26" i="2"/>
  <c r="U27" i="2"/>
  <c r="U28" i="2"/>
  <c r="U29" i="2"/>
  <c r="U30" i="2"/>
  <c r="U33" i="2"/>
  <c r="U34" i="2"/>
  <c r="U35" i="2"/>
  <c r="U36" i="2"/>
  <c r="U37" i="2"/>
  <c r="U38" i="2"/>
  <c r="U40" i="2"/>
  <c r="U41" i="2"/>
  <c r="U42" i="2"/>
  <c r="U45" i="2"/>
  <c r="U46" i="2"/>
  <c r="U47" i="2"/>
  <c r="U48" i="2"/>
  <c r="U49" i="2"/>
  <c r="U50" i="2"/>
  <c r="U51" i="2"/>
  <c r="U52" i="2"/>
  <c r="U12" i="2"/>
</calcChain>
</file>

<file path=xl/sharedStrings.xml><?xml version="1.0" encoding="utf-8"?>
<sst xmlns="http://schemas.openxmlformats.org/spreadsheetml/2006/main" count="144" uniqueCount="99">
  <si>
    <t/>
  </si>
  <si>
    <t>Сумма на 2019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</si>
  <si>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</si>
  <si>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</si>
  <si>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</si>
  <si>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</si>
  <si>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</si>
  <si>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</si>
  <si>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</si>
  <si>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</si>
  <si>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</si>
  <si>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</si>
  <si>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</si>
  <si>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</si>
  <si>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</si>
  <si>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</si>
  <si>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</si>
  <si>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</si>
  <si>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</si>
  <si>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</si>
  <si>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</si>
  <si>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</si>
  <si>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</si>
  <si>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Обеспечение пожарной безопасности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</si>
  <si>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</si>
  <si>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</si>
  <si>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</si>
  <si>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</si>
  <si>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</si>
  <si>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</si>
  <si>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</si>
  <si>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</si>
  <si>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</si>
  <si>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</si>
  <si>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</si>
  <si>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</si>
  <si>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</si>
  <si>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</si>
  <si>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</si>
  <si>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</si>
  <si>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</si>
  <si>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</si>
  <si>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</si>
  <si>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</si>
  <si>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</si>
  <si>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</si>
  <si>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</si>
  <si>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</si>
  <si>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</si>
  <si>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</si>
  <si>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</si>
  <si>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</si>
  <si>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</si>
  <si>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</si>
  <si>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</si>
  <si>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</si>
  <si>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</si>
  <si>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</si>
  <si>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</si>
  <si>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</si>
  <si>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</si>
  <si>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</si>
  <si>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</si>
  <si>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</si>
  <si>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</si>
  <si>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</si>
  <si>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</si>
  <si>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</si>
  <si>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</si>
  <si>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</si>
  <si>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</si>
  <si>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Всего расходов:   </t>
  </si>
  <si>
    <t>РАСПРЕДЕЛЕНИЕ</t>
  </si>
  <si>
    <t xml:space="preserve">                                                                                                                    Тыс. рублей</t>
  </si>
  <si>
    <t>Наименование расхода</t>
  </si>
  <si>
    <t>Раздел, подраздел</t>
  </si>
  <si>
    <t>Сумма на 2017 год</t>
  </si>
  <si>
    <t>________________________________________________</t>
  </si>
  <si>
    <t>к решению Думы Богородского</t>
  </si>
  <si>
    <t>Первоначальный план</t>
  </si>
  <si>
    <t>Уточненный план</t>
  </si>
  <si>
    <t>Исполнение</t>
  </si>
  <si>
    <t>% исполнения</t>
  </si>
  <si>
    <t>Приложение № 4</t>
  </si>
  <si>
    <t xml:space="preserve">муниципального округа </t>
  </si>
  <si>
    <t>бюджетных ассигнований на 2020 год по разделам и  подразделам, целевым статьям (муниципальным программам и непрограммным направлениям деятельности), группам, подгруппам  видов расходов классификации расходов бюджетов</t>
  </si>
  <si>
    <t>0105</t>
  </si>
  <si>
    <t>Судебная система</t>
  </si>
  <si>
    <t>0501</t>
  </si>
  <si>
    <t>Жилищное хозяйство</t>
  </si>
  <si>
    <t>0502</t>
  </si>
  <si>
    <t>Коммунальное хозяйство</t>
  </si>
  <si>
    <t xml:space="preserve">   ЗДРАВООХРАНЕНИЕ</t>
  </si>
  <si>
    <t>0900</t>
  </si>
  <si>
    <t>0907</t>
  </si>
  <si>
    <t>Санитарно-эпидемиологическое благополучие</t>
  </si>
  <si>
    <t>Профессиональная подготовка, переподготовка и повышение квалификации</t>
  </si>
  <si>
    <t>0705</t>
  </si>
  <si>
    <t>от 07.04.2021   № 32/240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</si>
</sst>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0" fillId="0" borderId="1" xfId="0" applyBorder="1"/>
    <xf numFmtId="0" fontId="1" fillId="5" borderId="2" xfId="21" applyNumberFormat="1" applyFont="1" applyFill="1" applyBorder="1" applyAlignment="1" applyProtection="1">
      <alignment horizontal="center" vertical="center" wrapText="1"/>
    </xf>
    <xf numFmtId="0" fontId="1" fillId="2" borderId="2" xfId="21" applyNumberFormat="1" applyFont="1" applyBorder="1" applyAlignment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1" fillId="0" borderId="5" xfId="5" applyNumberFormat="1" applyBorder="1" applyProtection="1">
      <alignment horizontal="center" vertical="center" wrapText="1"/>
    </xf>
    <xf numFmtId="164" fontId="3" fillId="2" borderId="5" xfId="8" applyNumberFormat="1" applyBorder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horizontal="right" vertical="top"/>
    </xf>
    <xf numFmtId="164" fontId="3" fillId="0" borderId="4" xfId="2" applyNumberFormat="1" applyFont="1" applyBorder="1" applyAlignment="1" applyProtection="1">
      <alignment horizontal="right" vertical="top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164" fontId="8" fillId="0" borderId="2" xfId="7" applyNumberFormat="1" applyFont="1" applyAlignment="1" applyProtection="1">
      <alignment horizontal="right" vertical="top" shrinkToFit="1"/>
    </xf>
    <xf numFmtId="164" fontId="8" fillId="0" borderId="4" xfId="10" applyNumberFormat="1" applyFont="1" applyBorder="1" applyAlignment="1" applyProtection="1">
      <alignment horizontal="right" vertical="top"/>
    </xf>
    <xf numFmtId="164" fontId="3" fillId="5" borderId="2" xfId="8" applyNumberFormat="1" applyFill="1" applyProtection="1">
      <alignment horizontal="right" vertical="top" shrinkToFit="1"/>
    </xf>
    <xf numFmtId="164" fontId="3" fillId="5" borderId="4" xfId="11" applyNumberFormat="1" applyFill="1" applyBorder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0" fontId="3" fillId="0" borderId="2" xfId="6" applyNumberFormat="1" applyAlignment="1" applyProtection="1">
      <alignment horizontal="center" vertical="top" wrapText="1"/>
    </xf>
    <xf numFmtId="0" fontId="1" fillId="5" borderId="2" xfId="5" applyNumberFormat="1" applyFill="1" applyProtection="1">
      <alignment horizontal="center" vertical="center" wrapText="1"/>
    </xf>
    <xf numFmtId="164" fontId="0" fillId="0" borderId="0" xfId="0" applyNumberFormat="1" applyProtection="1">
      <protection locked="0"/>
    </xf>
    <xf numFmtId="0" fontId="3" fillId="0" borderId="2" xfId="6" applyNumberFormat="1" applyAlignment="1" applyProtection="1">
      <alignment vertical="top" wrapText="1"/>
    </xf>
    <xf numFmtId="164" fontId="0" fillId="5" borderId="0" xfId="0" applyNumberFormat="1" applyFill="1" applyProtection="1">
      <protection locked="0"/>
    </xf>
    <xf numFmtId="0" fontId="3" fillId="0" borderId="3" xfId="10" applyNumberFormat="1" applyProtection="1">
      <alignment horizontal="right"/>
    </xf>
    <xf numFmtId="0" fontId="1" fillId="0" borderId="6" xfId="10" applyNumberFormat="1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 wrapText="1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" fillId="0" borderId="1" xfId="13" applyNumberFormat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showGridLines="0" tabSelected="1" topLeftCell="A31" zoomScale="120" zoomScaleNormal="120" zoomScaleSheetLayoutView="100" workbookViewId="0">
      <selection activeCell="J7" sqref="J7"/>
    </sheetView>
  </sheetViews>
  <sheetFormatPr defaultColWidth="9.140625" defaultRowHeight="15" outlineLevelRow="1" x14ac:dyDescent="0.25"/>
  <cols>
    <col min="1" max="1" width="40" style="1" customWidth="1"/>
    <col min="2" max="2" width="11.7109375" style="1" customWidth="1"/>
    <col min="3" max="9" width="9.140625" style="1" hidden="1"/>
    <col min="10" max="10" width="11.140625" style="1" customWidth="1"/>
    <col min="11" max="11" width="11.7109375" style="1" customWidth="1"/>
    <col min="12" max="19" width="9.140625" style="1" hidden="1"/>
    <col min="20" max="20" width="11.5703125" style="1" customWidth="1"/>
    <col min="21" max="21" width="11.42578125" style="1" customWidth="1"/>
    <col min="22" max="16384" width="9.140625" style="1"/>
  </cols>
  <sheetData>
    <row r="1" spans="1:23" ht="15.75" x14ac:dyDescent="0.25">
      <c r="A1" s="9"/>
      <c r="B1" s="10"/>
      <c r="C1" s="11"/>
      <c r="D1" s="9"/>
      <c r="E1" s="9"/>
      <c r="F1" s="9"/>
      <c r="G1" s="9"/>
      <c r="H1" s="9"/>
      <c r="I1" s="9"/>
      <c r="J1" s="9"/>
      <c r="K1" s="10" t="s">
        <v>83</v>
      </c>
      <c r="L1" s="10"/>
      <c r="M1" s="10"/>
      <c r="N1" s="9"/>
      <c r="O1" s="9"/>
      <c r="P1" s="9"/>
      <c r="Q1" s="9"/>
      <c r="R1" s="9"/>
      <c r="S1" s="9"/>
      <c r="T1" s="9"/>
    </row>
    <row r="2" spans="1:23" ht="15.75" x14ac:dyDescent="0.25">
      <c r="A2" s="9"/>
      <c r="B2" s="10"/>
      <c r="C2" s="11"/>
      <c r="D2" s="9"/>
      <c r="E2" s="9"/>
      <c r="F2" s="9"/>
      <c r="G2" s="9"/>
      <c r="H2" s="9"/>
      <c r="I2" s="9"/>
      <c r="J2" s="9"/>
      <c r="K2" s="10" t="s">
        <v>78</v>
      </c>
      <c r="L2" s="10"/>
      <c r="M2" s="10"/>
      <c r="N2" s="9"/>
      <c r="O2" s="9"/>
      <c r="P2" s="9"/>
      <c r="Q2" s="9"/>
      <c r="R2" s="9"/>
      <c r="S2" s="9"/>
      <c r="T2" s="9"/>
    </row>
    <row r="3" spans="1:23" ht="15.75" x14ac:dyDescent="0.25">
      <c r="A3" s="9"/>
      <c r="B3" s="10"/>
      <c r="C3" s="11"/>
      <c r="D3" s="9"/>
      <c r="E3" s="9"/>
      <c r="F3" s="9"/>
      <c r="G3" s="9"/>
      <c r="H3" s="9"/>
      <c r="I3" s="9"/>
      <c r="J3" s="9"/>
      <c r="K3" s="10" t="s">
        <v>84</v>
      </c>
      <c r="L3" s="10"/>
      <c r="M3" s="10"/>
      <c r="N3" s="9"/>
      <c r="O3" s="9"/>
      <c r="P3" s="9"/>
      <c r="Q3" s="9"/>
      <c r="R3" s="9"/>
      <c r="S3" s="9"/>
      <c r="T3" s="9"/>
    </row>
    <row r="4" spans="1:23" ht="15.75" x14ac:dyDescent="0.25">
      <c r="A4" s="9"/>
      <c r="B4" s="10"/>
      <c r="C4" s="11"/>
      <c r="D4" s="9"/>
      <c r="E4" s="9"/>
      <c r="F4" s="9"/>
      <c r="G4" s="9"/>
      <c r="H4" s="9"/>
      <c r="I4" s="9"/>
      <c r="J4" s="9"/>
      <c r="K4" s="10" t="s">
        <v>98</v>
      </c>
      <c r="L4" s="10"/>
      <c r="M4" s="10"/>
      <c r="N4" s="9"/>
      <c r="O4" s="9"/>
      <c r="P4" s="9"/>
      <c r="Q4" s="9"/>
      <c r="R4" s="9"/>
      <c r="S4" s="9"/>
      <c r="T4" s="9"/>
    </row>
    <row r="5" spans="1:23" ht="15.75" x14ac:dyDescent="0.25">
      <c r="A5" s="9"/>
      <c r="B5" s="10"/>
      <c r="C5" s="11"/>
      <c r="D5" s="9"/>
      <c r="E5" s="9"/>
      <c r="F5" s="9"/>
      <c r="G5" s="9"/>
      <c r="H5" s="9"/>
      <c r="I5" s="9"/>
      <c r="J5" s="9"/>
      <c r="K5" s="10"/>
      <c r="L5" s="10"/>
      <c r="M5" s="10"/>
      <c r="N5" s="9"/>
      <c r="O5" s="9"/>
      <c r="P5" s="9"/>
      <c r="Q5" s="9"/>
      <c r="R5" s="9"/>
      <c r="S5" s="9"/>
      <c r="T5" s="9"/>
    </row>
    <row r="6" spans="1:23" ht="15.75" x14ac:dyDescent="0.25">
      <c r="A6" s="9"/>
      <c r="B6" s="10"/>
      <c r="C6" s="1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3" x14ac:dyDescent="0.25">
      <c r="A7" s="9"/>
      <c r="B7" s="9"/>
      <c r="C7" s="1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3" ht="30.6" customHeight="1" x14ac:dyDescent="0.25">
      <c r="A8" s="33" t="s">
        <v>72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</row>
    <row r="9" spans="1:23" ht="46.15" customHeight="1" x14ac:dyDescent="0.25">
      <c r="A9" s="32" t="s">
        <v>85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</row>
    <row r="10" spans="1:23" ht="24.6" customHeight="1" x14ac:dyDescent="0.25">
      <c r="A10" s="31" t="s">
        <v>73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</row>
    <row r="11" spans="1:23" ht="42.75" customHeight="1" x14ac:dyDescent="0.25">
      <c r="A11" s="12" t="s">
        <v>74</v>
      </c>
      <c r="B11" s="12" t="s">
        <v>75</v>
      </c>
      <c r="C11" s="13" t="s">
        <v>76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1</v>
      </c>
      <c r="I11" s="14" t="s">
        <v>1</v>
      </c>
      <c r="J11" s="12" t="s">
        <v>79</v>
      </c>
      <c r="K11" s="26" t="s">
        <v>80</v>
      </c>
      <c r="L11" s="3" t="s">
        <v>0</v>
      </c>
      <c r="M11" s="3" t="s">
        <v>0</v>
      </c>
      <c r="N11" s="3" t="s">
        <v>0</v>
      </c>
      <c r="O11" s="3" t="s">
        <v>0</v>
      </c>
      <c r="P11" s="3" t="s">
        <v>0</v>
      </c>
      <c r="Q11" s="3" t="s">
        <v>0</v>
      </c>
      <c r="R11" s="3" t="s">
        <v>0</v>
      </c>
      <c r="S11" s="15" t="s">
        <v>0</v>
      </c>
      <c r="T11" s="12" t="s">
        <v>81</v>
      </c>
      <c r="U11" s="12" t="s">
        <v>82</v>
      </c>
    </row>
    <row r="12" spans="1:23" ht="20.45" customHeight="1" x14ac:dyDescent="0.25">
      <c r="A12" s="4" t="s">
        <v>2</v>
      </c>
      <c r="B12" s="5" t="s">
        <v>4</v>
      </c>
      <c r="C12" s="5" t="s">
        <v>3</v>
      </c>
      <c r="D12" s="5"/>
      <c r="E12" s="5"/>
      <c r="F12" s="5"/>
      <c r="G12" s="5"/>
      <c r="H12" s="5"/>
      <c r="I12" s="5"/>
      <c r="J12" s="20">
        <v>37838.199999999997</v>
      </c>
      <c r="K12" s="22">
        <v>39491</v>
      </c>
      <c r="L12" s="7">
        <v>35616.077499999999</v>
      </c>
      <c r="M12" s="7">
        <v>0</v>
      </c>
      <c r="N12" s="7">
        <v>35616.077499999999</v>
      </c>
      <c r="O12" s="7">
        <v>0</v>
      </c>
      <c r="P12" s="7">
        <v>35616.077499999999</v>
      </c>
      <c r="Q12" s="7">
        <v>0</v>
      </c>
      <c r="R12" s="6">
        <v>29392.7</v>
      </c>
      <c r="S12" s="16">
        <v>30558.1</v>
      </c>
      <c r="T12" s="17">
        <v>37478.6</v>
      </c>
      <c r="U12" s="19">
        <f>T12/K12*100</f>
        <v>94.904155377174533</v>
      </c>
      <c r="V12" s="27"/>
      <c r="W12" s="27"/>
    </row>
    <row r="13" spans="1:23" ht="51" outlineLevel="1" x14ac:dyDescent="0.25">
      <c r="A13" s="4" t="s">
        <v>5</v>
      </c>
      <c r="B13" s="5" t="s">
        <v>6</v>
      </c>
      <c r="C13" s="5" t="s">
        <v>3</v>
      </c>
      <c r="D13" s="5"/>
      <c r="E13" s="5"/>
      <c r="F13" s="5"/>
      <c r="G13" s="5"/>
      <c r="H13" s="5"/>
      <c r="I13" s="5"/>
      <c r="J13" s="20">
        <v>1234.5999999999999</v>
      </c>
      <c r="K13" s="22">
        <v>1265.9000000000001</v>
      </c>
      <c r="L13" s="7">
        <v>1595.7753</v>
      </c>
      <c r="M13" s="7">
        <v>0</v>
      </c>
      <c r="N13" s="7">
        <v>1595.7753</v>
      </c>
      <c r="O13" s="7">
        <v>0</v>
      </c>
      <c r="P13" s="7">
        <v>1595.7753</v>
      </c>
      <c r="Q13" s="7">
        <v>0</v>
      </c>
      <c r="R13" s="6">
        <v>1048.5</v>
      </c>
      <c r="S13" s="16">
        <v>1048.5</v>
      </c>
      <c r="T13" s="18">
        <v>1265.9000000000001</v>
      </c>
      <c r="U13" s="19">
        <f t="shared" ref="U13:U52" si="0">T13/K13*100</f>
        <v>100</v>
      </c>
    </row>
    <row r="14" spans="1:23" ht="63.75" outlineLevel="1" x14ac:dyDescent="0.25">
      <c r="A14" s="4" t="s">
        <v>7</v>
      </c>
      <c r="B14" s="5" t="s">
        <v>8</v>
      </c>
      <c r="C14" s="5" t="s">
        <v>3</v>
      </c>
      <c r="D14" s="5"/>
      <c r="E14" s="5"/>
      <c r="F14" s="5"/>
      <c r="G14" s="5"/>
      <c r="H14" s="5"/>
      <c r="I14" s="5"/>
      <c r="J14" s="20">
        <v>10.5</v>
      </c>
      <c r="K14" s="22">
        <v>14.1</v>
      </c>
      <c r="L14" s="7">
        <v>10.872</v>
      </c>
      <c r="M14" s="7">
        <v>0</v>
      </c>
      <c r="N14" s="7">
        <v>10.872</v>
      </c>
      <c r="O14" s="7">
        <v>0</v>
      </c>
      <c r="P14" s="7">
        <v>10.872</v>
      </c>
      <c r="Q14" s="7">
        <v>0</v>
      </c>
      <c r="R14" s="6">
        <v>0</v>
      </c>
      <c r="S14" s="16">
        <v>0</v>
      </c>
      <c r="T14" s="18">
        <v>14.1</v>
      </c>
      <c r="U14" s="19">
        <f t="shared" si="0"/>
        <v>100</v>
      </c>
      <c r="W14" s="27"/>
    </row>
    <row r="15" spans="1:23" ht="76.5" outlineLevel="1" x14ac:dyDescent="0.25">
      <c r="A15" s="4" t="s">
        <v>9</v>
      </c>
      <c r="B15" s="5" t="s">
        <v>10</v>
      </c>
      <c r="C15" s="5" t="s">
        <v>3</v>
      </c>
      <c r="D15" s="5"/>
      <c r="E15" s="5"/>
      <c r="F15" s="5"/>
      <c r="G15" s="5"/>
      <c r="H15" s="5"/>
      <c r="I15" s="5"/>
      <c r="J15" s="20">
        <v>28252.7</v>
      </c>
      <c r="K15" s="22">
        <v>30177.599999999999</v>
      </c>
      <c r="L15" s="7">
        <v>24062.7382</v>
      </c>
      <c r="M15" s="7">
        <v>0</v>
      </c>
      <c r="N15" s="7">
        <v>24062.7382</v>
      </c>
      <c r="O15" s="7">
        <v>0</v>
      </c>
      <c r="P15" s="7">
        <v>24062.7382</v>
      </c>
      <c r="Q15" s="7">
        <v>0</v>
      </c>
      <c r="R15" s="6">
        <v>18013.599999999999</v>
      </c>
      <c r="S15" s="16">
        <v>17731.3</v>
      </c>
      <c r="T15" s="18">
        <v>29825.1</v>
      </c>
      <c r="U15" s="19">
        <f t="shared" si="0"/>
        <v>98.83191506282806</v>
      </c>
    </row>
    <row r="16" spans="1:23" outlineLevel="1" x14ac:dyDescent="0.25">
      <c r="A16" s="25" t="s">
        <v>87</v>
      </c>
      <c r="B16" s="24" t="s">
        <v>86</v>
      </c>
      <c r="C16" s="5"/>
      <c r="D16" s="5"/>
      <c r="E16" s="5"/>
      <c r="F16" s="5"/>
      <c r="G16" s="5"/>
      <c r="H16" s="5"/>
      <c r="I16" s="5"/>
      <c r="J16" s="20">
        <v>2.5</v>
      </c>
      <c r="K16" s="22">
        <v>2.5</v>
      </c>
      <c r="L16" s="7"/>
      <c r="M16" s="7"/>
      <c r="N16" s="7"/>
      <c r="O16" s="7"/>
      <c r="P16" s="7"/>
      <c r="Q16" s="7"/>
      <c r="R16" s="6"/>
      <c r="S16" s="16"/>
      <c r="T16" s="18">
        <v>1.3</v>
      </c>
      <c r="U16" s="19">
        <f t="shared" si="0"/>
        <v>52</v>
      </c>
    </row>
    <row r="17" spans="1:23" ht="51" outlineLevel="1" x14ac:dyDescent="0.25">
      <c r="A17" s="4" t="s">
        <v>11</v>
      </c>
      <c r="B17" s="5" t="s">
        <v>12</v>
      </c>
      <c r="C17" s="5" t="s">
        <v>3</v>
      </c>
      <c r="D17" s="5"/>
      <c r="E17" s="5"/>
      <c r="F17" s="5"/>
      <c r="G17" s="5"/>
      <c r="H17" s="5"/>
      <c r="I17" s="5"/>
      <c r="J17" s="20">
        <v>663</v>
      </c>
      <c r="K17" s="22">
        <v>695.2</v>
      </c>
      <c r="L17" s="7">
        <v>587.09670000000006</v>
      </c>
      <c r="M17" s="7">
        <v>0</v>
      </c>
      <c r="N17" s="7">
        <v>587.09670000000006</v>
      </c>
      <c r="O17" s="7">
        <v>0</v>
      </c>
      <c r="P17" s="7">
        <v>587.09670000000006</v>
      </c>
      <c r="Q17" s="7">
        <v>0</v>
      </c>
      <c r="R17" s="6">
        <v>587.4</v>
      </c>
      <c r="S17" s="16">
        <v>587.4</v>
      </c>
      <c r="T17" s="18">
        <v>600.79999999999995</v>
      </c>
      <c r="U17" s="19">
        <f t="shared" si="0"/>
        <v>86.421173762945898</v>
      </c>
    </row>
    <row r="18" spans="1:23" ht="25.5" outlineLevel="1" x14ac:dyDescent="0.25">
      <c r="A18" s="4" t="s">
        <v>13</v>
      </c>
      <c r="B18" s="5" t="s">
        <v>14</v>
      </c>
      <c r="C18" s="5" t="s">
        <v>3</v>
      </c>
      <c r="D18" s="5"/>
      <c r="E18" s="5"/>
      <c r="F18" s="5"/>
      <c r="G18" s="5"/>
      <c r="H18" s="5"/>
      <c r="I18" s="5"/>
      <c r="J18" s="20">
        <v>0</v>
      </c>
      <c r="K18" s="22">
        <v>43.3</v>
      </c>
      <c r="L18" s="7">
        <v>336.03399999999999</v>
      </c>
      <c r="M18" s="7">
        <v>0</v>
      </c>
      <c r="N18" s="7">
        <v>336.03399999999999</v>
      </c>
      <c r="O18" s="7">
        <v>0</v>
      </c>
      <c r="P18" s="7">
        <v>336.03399999999999</v>
      </c>
      <c r="Q18" s="7">
        <v>0</v>
      </c>
      <c r="R18" s="6">
        <v>0</v>
      </c>
      <c r="S18" s="16">
        <v>0</v>
      </c>
      <c r="T18" s="18">
        <v>43.3</v>
      </c>
      <c r="U18" s="19">
        <f t="shared" si="0"/>
        <v>100</v>
      </c>
    </row>
    <row r="19" spans="1:23" outlineLevel="1" x14ac:dyDescent="0.25">
      <c r="A19" s="4" t="s">
        <v>15</v>
      </c>
      <c r="B19" s="5" t="s">
        <v>16</v>
      </c>
      <c r="C19" s="5" t="s">
        <v>3</v>
      </c>
      <c r="D19" s="5"/>
      <c r="E19" s="5"/>
      <c r="F19" s="5"/>
      <c r="G19" s="5"/>
      <c r="H19" s="5"/>
      <c r="I19" s="5"/>
      <c r="J19" s="20">
        <v>500</v>
      </c>
      <c r="K19" s="22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6">
        <v>50</v>
      </c>
      <c r="S19" s="16">
        <v>50</v>
      </c>
      <c r="T19" s="18">
        <v>0</v>
      </c>
      <c r="U19" s="19">
        <v>0</v>
      </c>
    </row>
    <row r="20" spans="1:23" ht="25.5" outlineLevel="1" x14ac:dyDescent="0.25">
      <c r="A20" s="4" t="s">
        <v>17</v>
      </c>
      <c r="B20" s="5" t="s">
        <v>18</v>
      </c>
      <c r="C20" s="5" t="s">
        <v>3</v>
      </c>
      <c r="D20" s="5"/>
      <c r="E20" s="5"/>
      <c r="F20" s="5"/>
      <c r="G20" s="5"/>
      <c r="H20" s="5"/>
      <c r="I20" s="5"/>
      <c r="J20" s="20">
        <v>7175</v>
      </c>
      <c r="K20" s="22">
        <v>7292.4</v>
      </c>
      <c r="L20" s="7">
        <v>9023.5612999999994</v>
      </c>
      <c r="M20" s="7">
        <v>0</v>
      </c>
      <c r="N20" s="7">
        <v>9023.5612999999994</v>
      </c>
      <c r="O20" s="7">
        <v>0</v>
      </c>
      <c r="P20" s="7">
        <v>9023.5612999999994</v>
      </c>
      <c r="Q20" s="7">
        <v>0</v>
      </c>
      <c r="R20" s="6">
        <v>9693.2000000000007</v>
      </c>
      <c r="S20" s="16">
        <v>11140.9</v>
      </c>
      <c r="T20" s="18">
        <v>5728.1</v>
      </c>
      <c r="U20" s="19">
        <f t="shared" si="0"/>
        <v>78.548900224891682</v>
      </c>
    </row>
    <row r="21" spans="1:23" ht="38.25" x14ac:dyDescent="0.25">
      <c r="A21" s="4" t="s">
        <v>19</v>
      </c>
      <c r="B21" s="5" t="s">
        <v>20</v>
      </c>
      <c r="C21" s="5" t="s">
        <v>3</v>
      </c>
      <c r="D21" s="5"/>
      <c r="E21" s="5"/>
      <c r="F21" s="5"/>
      <c r="G21" s="5"/>
      <c r="H21" s="5"/>
      <c r="I21" s="5"/>
      <c r="J21" s="20">
        <v>3108.9</v>
      </c>
      <c r="K21" s="22">
        <v>3925.9</v>
      </c>
      <c r="L21" s="7">
        <v>1465.6146000000001</v>
      </c>
      <c r="M21" s="7">
        <v>0</v>
      </c>
      <c r="N21" s="7">
        <v>1465.6146000000001</v>
      </c>
      <c r="O21" s="7">
        <v>0</v>
      </c>
      <c r="P21" s="7">
        <v>1465.6146000000001</v>
      </c>
      <c r="Q21" s="7">
        <v>0</v>
      </c>
      <c r="R21" s="6">
        <v>972.7</v>
      </c>
      <c r="S21" s="16">
        <v>972.7</v>
      </c>
      <c r="T21" s="18">
        <v>3925.9</v>
      </c>
      <c r="U21" s="19">
        <f t="shared" si="0"/>
        <v>100</v>
      </c>
      <c r="V21" s="27"/>
      <c r="W21" s="27"/>
    </row>
    <row r="22" spans="1:23" ht="51" outlineLevel="1" x14ac:dyDescent="0.25">
      <c r="A22" s="4" t="s">
        <v>21</v>
      </c>
      <c r="B22" s="5" t="s">
        <v>22</v>
      </c>
      <c r="C22" s="5" t="s">
        <v>3</v>
      </c>
      <c r="D22" s="5"/>
      <c r="E22" s="5"/>
      <c r="F22" s="5"/>
      <c r="G22" s="5"/>
      <c r="H22" s="5"/>
      <c r="I22" s="5"/>
      <c r="J22" s="20">
        <v>887.7</v>
      </c>
      <c r="K22" s="22">
        <v>1191.7</v>
      </c>
      <c r="L22" s="7">
        <v>1195.6146000000001</v>
      </c>
      <c r="M22" s="7">
        <v>0</v>
      </c>
      <c r="N22" s="7">
        <v>1195.6146000000001</v>
      </c>
      <c r="O22" s="7">
        <v>0</v>
      </c>
      <c r="P22" s="7">
        <v>1195.6146000000001</v>
      </c>
      <c r="Q22" s="7">
        <v>0</v>
      </c>
      <c r="R22" s="6">
        <v>972.7</v>
      </c>
      <c r="S22" s="16">
        <v>972.7</v>
      </c>
      <c r="T22" s="18">
        <v>1191.7</v>
      </c>
      <c r="U22" s="19">
        <f t="shared" si="0"/>
        <v>100</v>
      </c>
    </row>
    <row r="23" spans="1:23" ht="25.5" outlineLevel="1" x14ac:dyDescent="0.25">
      <c r="A23" s="4" t="s">
        <v>23</v>
      </c>
      <c r="B23" s="5" t="s">
        <v>24</v>
      </c>
      <c r="C23" s="5" t="s">
        <v>3</v>
      </c>
      <c r="D23" s="5"/>
      <c r="E23" s="5"/>
      <c r="F23" s="5"/>
      <c r="G23" s="5"/>
      <c r="H23" s="5"/>
      <c r="I23" s="5"/>
      <c r="J23" s="20">
        <v>2205.1999999999998</v>
      </c>
      <c r="K23" s="22">
        <v>2618.1999999999998</v>
      </c>
      <c r="L23" s="7">
        <v>254.2</v>
      </c>
      <c r="M23" s="7">
        <v>0</v>
      </c>
      <c r="N23" s="7">
        <v>254.2</v>
      </c>
      <c r="O23" s="7">
        <v>0</v>
      </c>
      <c r="P23" s="7">
        <v>254.2</v>
      </c>
      <c r="Q23" s="7">
        <v>0</v>
      </c>
      <c r="R23" s="6">
        <v>0</v>
      </c>
      <c r="S23" s="16">
        <v>0</v>
      </c>
      <c r="T23" s="18">
        <v>2618.1999999999998</v>
      </c>
      <c r="U23" s="19">
        <f t="shared" si="0"/>
        <v>100</v>
      </c>
    </row>
    <row r="24" spans="1:23" ht="38.25" outlineLevel="1" x14ac:dyDescent="0.25">
      <c r="A24" s="4" t="s">
        <v>25</v>
      </c>
      <c r="B24" s="5" t="s">
        <v>26</v>
      </c>
      <c r="C24" s="5" t="s">
        <v>3</v>
      </c>
      <c r="D24" s="5"/>
      <c r="E24" s="5"/>
      <c r="F24" s="5"/>
      <c r="G24" s="5"/>
      <c r="H24" s="5"/>
      <c r="I24" s="5"/>
      <c r="J24" s="20">
        <v>16</v>
      </c>
      <c r="K24" s="22">
        <v>116</v>
      </c>
      <c r="L24" s="7">
        <v>15.8</v>
      </c>
      <c r="M24" s="7">
        <v>0</v>
      </c>
      <c r="N24" s="7">
        <v>15.8</v>
      </c>
      <c r="O24" s="7">
        <v>0</v>
      </c>
      <c r="P24" s="7">
        <v>15.8</v>
      </c>
      <c r="Q24" s="7">
        <v>0</v>
      </c>
      <c r="R24" s="6">
        <v>0</v>
      </c>
      <c r="S24" s="16">
        <v>0</v>
      </c>
      <c r="T24" s="18">
        <v>116</v>
      </c>
      <c r="U24" s="19">
        <f t="shared" si="0"/>
        <v>100</v>
      </c>
    </row>
    <row r="25" spans="1:23" x14ac:dyDescent="0.25">
      <c r="A25" s="4" t="s">
        <v>27</v>
      </c>
      <c r="B25" s="5" t="s">
        <v>28</v>
      </c>
      <c r="C25" s="5" t="s">
        <v>3</v>
      </c>
      <c r="D25" s="5"/>
      <c r="E25" s="5"/>
      <c r="F25" s="5"/>
      <c r="G25" s="5"/>
      <c r="H25" s="5"/>
      <c r="I25" s="5"/>
      <c r="J25" s="20">
        <v>16313.3</v>
      </c>
      <c r="K25" s="22">
        <v>16825.099999999999</v>
      </c>
      <c r="L25" s="7">
        <v>13197.312099999999</v>
      </c>
      <c r="M25" s="7">
        <v>0</v>
      </c>
      <c r="N25" s="7">
        <v>13197.312099999999</v>
      </c>
      <c r="O25" s="7">
        <v>0</v>
      </c>
      <c r="P25" s="7">
        <v>13197.312099999999</v>
      </c>
      <c r="Q25" s="7">
        <v>0</v>
      </c>
      <c r="R25" s="6">
        <v>12850.1</v>
      </c>
      <c r="S25" s="16">
        <v>9652</v>
      </c>
      <c r="T25" s="18">
        <v>14341.5</v>
      </c>
      <c r="U25" s="19">
        <f t="shared" si="0"/>
        <v>85.238720720827814</v>
      </c>
      <c r="V25" s="29"/>
      <c r="W25" s="27"/>
    </row>
    <row r="26" spans="1:23" outlineLevel="1" x14ac:dyDescent="0.25">
      <c r="A26" s="4" t="s">
        <v>29</v>
      </c>
      <c r="B26" s="5" t="s">
        <v>30</v>
      </c>
      <c r="C26" s="5" t="s">
        <v>3</v>
      </c>
      <c r="D26" s="5"/>
      <c r="E26" s="5"/>
      <c r="F26" s="5"/>
      <c r="G26" s="5"/>
      <c r="H26" s="5"/>
      <c r="I26" s="5"/>
      <c r="J26" s="20">
        <v>96.3</v>
      </c>
      <c r="K26" s="22">
        <v>0.3</v>
      </c>
      <c r="L26" s="7">
        <v>0.1</v>
      </c>
      <c r="M26" s="7">
        <v>0</v>
      </c>
      <c r="N26" s="7">
        <v>0.1</v>
      </c>
      <c r="O26" s="7">
        <v>0</v>
      </c>
      <c r="P26" s="7">
        <v>0.1</v>
      </c>
      <c r="Q26" s="7">
        <v>0</v>
      </c>
      <c r="R26" s="6">
        <v>502</v>
      </c>
      <c r="S26" s="16">
        <v>31</v>
      </c>
      <c r="T26" s="18">
        <v>0.3</v>
      </c>
      <c r="U26" s="19">
        <f t="shared" si="0"/>
        <v>100</v>
      </c>
    </row>
    <row r="27" spans="1:23" outlineLevel="1" x14ac:dyDescent="0.25">
      <c r="A27" s="4" t="s">
        <v>31</v>
      </c>
      <c r="B27" s="5" t="s">
        <v>32</v>
      </c>
      <c r="C27" s="5" t="s">
        <v>3</v>
      </c>
      <c r="D27" s="5"/>
      <c r="E27" s="5"/>
      <c r="F27" s="5"/>
      <c r="G27" s="5"/>
      <c r="H27" s="5"/>
      <c r="I27" s="5"/>
      <c r="J27" s="20">
        <v>1100</v>
      </c>
      <c r="K27" s="22">
        <v>1807.1</v>
      </c>
      <c r="L27" s="7">
        <v>1100</v>
      </c>
      <c r="M27" s="7">
        <v>0</v>
      </c>
      <c r="N27" s="7">
        <v>1100</v>
      </c>
      <c r="O27" s="7">
        <v>0</v>
      </c>
      <c r="P27" s="7">
        <v>1100</v>
      </c>
      <c r="Q27" s="7">
        <v>0</v>
      </c>
      <c r="R27" s="6">
        <v>600</v>
      </c>
      <c r="S27" s="16">
        <v>600</v>
      </c>
      <c r="T27" s="18">
        <v>1094.5</v>
      </c>
      <c r="U27" s="19">
        <f t="shared" si="0"/>
        <v>60.566653754634501</v>
      </c>
    </row>
    <row r="28" spans="1:23" ht="25.5" outlineLevel="1" x14ac:dyDescent="0.25">
      <c r="A28" s="4" t="s">
        <v>33</v>
      </c>
      <c r="B28" s="5" t="s">
        <v>34</v>
      </c>
      <c r="C28" s="5" t="s">
        <v>3</v>
      </c>
      <c r="D28" s="5"/>
      <c r="E28" s="5"/>
      <c r="F28" s="5"/>
      <c r="G28" s="5"/>
      <c r="H28" s="5"/>
      <c r="I28" s="5"/>
      <c r="J28" s="20">
        <v>13406.4</v>
      </c>
      <c r="K28" s="22">
        <v>14547.7</v>
      </c>
      <c r="L28" s="7">
        <v>12092.212100000001</v>
      </c>
      <c r="M28" s="7">
        <v>0</v>
      </c>
      <c r="N28" s="7">
        <v>12092.212100000001</v>
      </c>
      <c r="O28" s="7">
        <v>0</v>
      </c>
      <c r="P28" s="7">
        <v>12092.212100000001</v>
      </c>
      <c r="Q28" s="7">
        <v>0</v>
      </c>
      <c r="R28" s="6">
        <v>11748.1</v>
      </c>
      <c r="S28" s="16">
        <v>9021</v>
      </c>
      <c r="T28" s="18">
        <v>12776.7</v>
      </c>
      <c r="U28" s="19">
        <f t="shared" si="0"/>
        <v>87.82625432198904</v>
      </c>
    </row>
    <row r="29" spans="1:23" ht="25.5" outlineLevel="1" x14ac:dyDescent="0.25">
      <c r="A29" s="4" t="s">
        <v>35</v>
      </c>
      <c r="B29" s="5" t="s">
        <v>36</v>
      </c>
      <c r="C29" s="5" t="s">
        <v>3</v>
      </c>
      <c r="D29" s="5"/>
      <c r="E29" s="5"/>
      <c r="F29" s="5"/>
      <c r="G29" s="5"/>
      <c r="H29" s="5"/>
      <c r="I29" s="5"/>
      <c r="J29" s="20">
        <v>1710.6</v>
      </c>
      <c r="K29" s="22">
        <v>470</v>
      </c>
      <c r="L29" s="7">
        <v>5</v>
      </c>
      <c r="M29" s="7">
        <v>0</v>
      </c>
      <c r="N29" s="7">
        <v>5</v>
      </c>
      <c r="O29" s="7">
        <v>0</v>
      </c>
      <c r="P29" s="7">
        <v>5</v>
      </c>
      <c r="Q29" s="7">
        <v>0</v>
      </c>
      <c r="R29" s="6">
        <v>0</v>
      </c>
      <c r="S29" s="16">
        <v>0</v>
      </c>
      <c r="T29" s="18">
        <v>470</v>
      </c>
      <c r="U29" s="19">
        <f t="shared" si="0"/>
        <v>100</v>
      </c>
    </row>
    <row r="30" spans="1:23" ht="25.5" x14ac:dyDescent="0.25">
      <c r="A30" s="4" t="s">
        <v>37</v>
      </c>
      <c r="B30" s="5" t="s">
        <v>38</v>
      </c>
      <c r="C30" s="5" t="s">
        <v>3</v>
      </c>
      <c r="D30" s="5"/>
      <c r="E30" s="5"/>
      <c r="F30" s="5"/>
      <c r="G30" s="5"/>
      <c r="H30" s="5"/>
      <c r="I30" s="5"/>
      <c r="J30" s="20">
        <v>8989.6</v>
      </c>
      <c r="K30" s="22">
        <v>7876.3</v>
      </c>
      <c r="L30" s="7">
        <v>159.30000000000001</v>
      </c>
      <c r="M30" s="7">
        <v>0</v>
      </c>
      <c r="N30" s="7">
        <v>159.30000000000001</v>
      </c>
      <c r="O30" s="7">
        <v>0</v>
      </c>
      <c r="P30" s="7">
        <v>159.30000000000001</v>
      </c>
      <c r="Q30" s="7">
        <v>0</v>
      </c>
      <c r="R30" s="6">
        <v>0</v>
      </c>
      <c r="S30" s="16">
        <v>0</v>
      </c>
      <c r="T30" s="18">
        <v>5279.9</v>
      </c>
      <c r="U30" s="19">
        <f t="shared" si="0"/>
        <v>67.035283064383009</v>
      </c>
      <c r="V30" s="27"/>
      <c r="W30" s="27"/>
    </row>
    <row r="31" spans="1:23" x14ac:dyDescent="0.25">
      <c r="A31" s="25" t="s">
        <v>89</v>
      </c>
      <c r="B31" s="24" t="s">
        <v>88</v>
      </c>
      <c r="C31" s="5"/>
      <c r="D31" s="5"/>
      <c r="E31" s="5"/>
      <c r="F31" s="5"/>
      <c r="G31" s="5"/>
      <c r="H31" s="5"/>
      <c r="I31" s="5"/>
      <c r="J31" s="20">
        <v>0</v>
      </c>
      <c r="K31" s="22">
        <v>130</v>
      </c>
      <c r="L31" s="7"/>
      <c r="M31" s="7"/>
      <c r="N31" s="7"/>
      <c r="O31" s="7"/>
      <c r="P31" s="7"/>
      <c r="Q31" s="7"/>
      <c r="R31" s="6"/>
      <c r="S31" s="16"/>
      <c r="T31" s="18">
        <v>0</v>
      </c>
      <c r="U31" s="19">
        <f t="shared" si="0"/>
        <v>0</v>
      </c>
    </row>
    <row r="32" spans="1:23" x14ac:dyDescent="0.25">
      <c r="A32" s="25" t="s">
        <v>91</v>
      </c>
      <c r="B32" s="24" t="s">
        <v>90</v>
      </c>
      <c r="C32" s="5"/>
      <c r="D32" s="5"/>
      <c r="E32" s="5"/>
      <c r="F32" s="5"/>
      <c r="G32" s="5"/>
      <c r="H32" s="5"/>
      <c r="I32" s="5"/>
      <c r="J32" s="20">
        <v>8474.2999999999993</v>
      </c>
      <c r="K32" s="22">
        <v>7241</v>
      </c>
      <c r="L32" s="7"/>
      <c r="M32" s="7"/>
      <c r="N32" s="7"/>
      <c r="O32" s="7"/>
      <c r="P32" s="7"/>
      <c r="Q32" s="7"/>
      <c r="R32" s="6"/>
      <c r="S32" s="16"/>
      <c r="T32" s="18">
        <v>5134.1000000000004</v>
      </c>
      <c r="U32" s="19">
        <f t="shared" si="0"/>
        <v>70.903190167103986</v>
      </c>
    </row>
    <row r="33" spans="1:23" outlineLevel="1" x14ac:dyDescent="0.25">
      <c r="A33" s="4" t="s">
        <v>39</v>
      </c>
      <c r="B33" s="5" t="s">
        <v>40</v>
      </c>
      <c r="C33" s="5" t="s">
        <v>3</v>
      </c>
      <c r="D33" s="5"/>
      <c r="E33" s="5"/>
      <c r="F33" s="5"/>
      <c r="G33" s="5"/>
      <c r="H33" s="5"/>
      <c r="I33" s="5"/>
      <c r="J33" s="20">
        <v>515.29999999999995</v>
      </c>
      <c r="K33" s="22">
        <v>505.3</v>
      </c>
      <c r="L33" s="7">
        <v>159.30000000000001</v>
      </c>
      <c r="M33" s="7">
        <v>0</v>
      </c>
      <c r="N33" s="7">
        <v>159.30000000000001</v>
      </c>
      <c r="O33" s="7">
        <v>0</v>
      </c>
      <c r="P33" s="7">
        <v>159.30000000000001</v>
      </c>
      <c r="Q33" s="7">
        <v>0</v>
      </c>
      <c r="R33" s="6">
        <v>0</v>
      </c>
      <c r="S33" s="16">
        <v>0</v>
      </c>
      <c r="T33" s="18">
        <v>145.80000000000001</v>
      </c>
      <c r="U33" s="19">
        <f t="shared" si="0"/>
        <v>28.854146051850389</v>
      </c>
    </row>
    <row r="34" spans="1:23" x14ac:dyDescent="0.25">
      <c r="A34" s="4" t="s">
        <v>41</v>
      </c>
      <c r="B34" s="5" t="s">
        <v>42</v>
      </c>
      <c r="C34" s="5" t="s">
        <v>3</v>
      </c>
      <c r="D34" s="5"/>
      <c r="E34" s="5"/>
      <c r="F34" s="5"/>
      <c r="G34" s="5"/>
      <c r="H34" s="5"/>
      <c r="I34" s="5"/>
      <c r="J34" s="20">
        <v>175.3</v>
      </c>
      <c r="K34" s="22">
        <v>95.9</v>
      </c>
      <c r="L34" s="7">
        <v>3.0680000000000001</v>
      </c>
      <c r="M34" s="7">
        <v>0</v>
      </c>
      <c r="N34" s="7">
        <v>3.0680000000000001</v>
      </c>
      <c r="O34" s="7">
        <v>0</v>
      </c>
      <c r="P34" s="7">
        <v>3.0680000000000001</v>
      </c>
      <c r="Q34" s="7">
        <v>0</v>
      </c>
      <c r="R34" s="6">
        <v>0</v>
      </c>
      <c r="S34" s="16">
        <v>0</v>
      </c>
      <c r="T34" s="18">
        <v>95.8</v>
      </c>
      <c r="U34" s="19">
        <f t="shared" si="0"/>
        <v>99.895724713242956</v>
      </c>
    </row>
    <row r="35" spans="1:23" ht="25.5" outlineLevel="1" x14ac:dyDescent="0.25">
      <c r="A35" s="4" t="s">
        <v>43</v>
      </c>
      <c r="B35" s="5" t="s">
        <v>44</v>
      </c>
      <c r="C35" s="5" t="s">
        <v>3</v>
      </c>
      <c r="D35" s="5"/>
      <c r="E35" s="5"/>
      <c r="F35" s="5"/>
      <c r="G35" s="5"/>
      <c r="H35" s="5"/>
      <c r="I35" s="5"/>
      <c r="J35" s="20">
        <v>175.3</v>
      </c>
      <c r="K35" s="22">
        <v>95.9</v>
      </c>
      <c r="L35" s="7">
        <v>3.0680000000000001</v>
      </c>
      <c r="M35" s="7">
        <v>0</v>
      </c>
      <c r="N35" s="7">
        <v>3.0680000000000001</v>
      </c>
      <c r="O35" s="7">
        <v>0</v>
      </c>
      <c r="P35" s="7">
        <v>3.0680000000000001</v>
      </c>
      <c r="Q35" s="7">
        <v>0</v>
      </c>
      <c r="R35" s="6">
        <v>0</v>
      </c>
      <c r="S35" s="16">
        <v>0</v>
      </c>
      <c r="T35" s="18">
        <v>95.8</v>
      </c>
      <c r="U35" s="19">
        <f t="shared" si="0"/>
        <v>99.895724713242956</v>
      </c>
    </row>
    <row r="36" spans="1:23" x14ac:dyDescent="0.25">
      <c r="A36" s="4" t="s">
        <v>45</v>
      </c>
      <c r="B36" s="5" t="s">
        <v>46</v>
      </c>
      <c r="C36" s="5" t="s">
        <v>3</v>
      </c>
      <c r="D36" s="5"/>
      <c r="E36" s="5"/>
      <c r="F36" s="5"/>
      <c r="G36" s="5"/>
      <c r="H36" s="5"/>
      <c r="I36" s="5"/>
      <c r="J36" s="20">
        <v>14085.6</v>
      </c>
      <c r="K36" s="22">
        <v>14475.7</v>
      </c>
      <c r="L36" s="7">
        <v>13447.7835</v>
      </c>
      <c r="M36" s="7">
        <v>0</v>
      </c>
      <c r="N36" s="7">
        <v>13447.7835</v>
      </c>
      <c r="O36" s="7">
        <v>0</v>
      </c>
      <c r="P36" s="7">
        <v>13447.7835</v>
      </c>
      <c r="Q36" s="7">
        <v>0</v>
      </c>
      <c r="R36" s="6">
        <v>12217.9</v>
      </c>
      <c r="S36" s="16">
        <v>12129.2</v>
      </c>
      <c r="T36" s="18">
        <v>14407.2</v>
      </c>
      <c r="U36" s="19">
        <f t="shared" si="0"/>
        <v>99.526793177531999</v>
      </c>
      <c r="V36" s="27"/>
      <c r="W36" s="27"/>
    </row>
    <row r="37" spans="1:23" outlineLevel="1" x14ac:dyDescent="0.25">
      <c r="A37" s="4" t="s">
        <v>47</v>
      </c>
      <c r="B37" s="5" t="s">
        <v>48</v>
      </c>
      <c r="C37" s="5" t="s">
        <v>3</v>
      </c>
      <c r="D37" s="5"/>
      <c r="E37" s="5"/>
      <c r="F37" s="5"/>
      <c r="G37" s="5"/>
      <c r="H37" s="5"/>
      <c r="I37" s="5"/>
      <c r="J37" s="20">
        <v>12111.2</v>
      </c>
      <c r="K37" s="22">
        <v>12454.6</v>
      </c>
      <c r="L37" s="7">
        <v>11811.3354</v>
      </c>
      <c r="M37" s="7">
        <v>0</v>
      </c>
      <c r="N37" s="7">
        <v>11811.3354</v>
      </c>
      <c r="O37" s="7">
        <v>0</v>
      </c>
      <c r="P37" s="7">
        <v>11811.3354</v>
      </c>
      <c r="Q37" s="7">
        <v>0</v>
      </c>
      <c r="R37" s="6">
        <v>10664</v>
      </c>
      <c r="S37" s="16">
        <v>10568.3</v>
      </c>
      <c r="T37" s="18">
        <v>12425.2</v>
      </c>
      <c r="U37" s="19">
        <f t="shared" si="0"/>
        <v>99.763942639667263</v>
      </c>
    </row>
    <row r="38" spans="1:23" outlineLevel="1" x14ac:dyDescent="0.25">
      <c r="A38" s="4" t="s">
        <v>49</v>
      </c>
      <c r="B38" s="5" t="s">
        <v>50</v>
      </c>
      <c r="C38" s="5" t="s">
        <v>3</v>
      </c>
      <c r="D38" s="5"/>
      <c r="E38" s="5"/>
      <c r="F38" s="5"/>
      <c r="G38" s="5"/>
      <c r="H38" s="5"/>
      <c r="I38" s="5"/>
      <c r="J38" s="20">
        <v>1944.4</v>
      </c>
      <c r="K38" s="22">
        <v>1942.6</v>
      </c>
      <c r="L38" s="7">
        <v>1550.3648000000001</v>
      </c>
      <c r="M38" s="7">
        <v>0</v>
      </c>
      <c r="N38" s="7">
        <v>1550.3648000000001</v>
      </c>
      <c r="O38" s="7">
        <v>0</v>
      </c>
      <c r="P38" s="7">
        <v>1550.3648000000001</v>
      </c>
      <c r="Q38" s="7">
        <v>0</v>
      </c>
      <c r="R38" s="6">
        <v>1533.9</v>
      </c>
      <c r="S38" s="16">
        <v>1540.9</v>
      </c>
      <c r="T38" s="18">
        <v>1903.5</v>
      </c>
      <c r="U38" s="19">
        <f t="shared" si="0"/>
        <v>97.987233604447653</v>
      </c>
    </row>
    <row r="39" spans="1:23" ht="38.25" outlineLevel="1" x14ac:dyDescent="0.25">
      <c r="A39" s="4" t="s">
        <v>96</v>
      </c>
      <c r="B39" s="24" t="s">
        <v>97</v>
      </c>
      <c r="C39" s="5"/>
      <c r="D39" s="5"/>
      <c r="E39" s="5"/>
      <c r="F39" s="5"/>
      <c r="G39" s="5"/>
      <c r="H39" s="5"/>
      <c r="I39" s="5"/>
      <c r="J39" s="20">
        <v>0</v>
      </c>
      <c r="K39" s="22">
        <v>48.5</v>
      </c>
      <c r="L39" s="7"/>
      <c r="M39" s="7"/>
      <c r="N39" s="7"/>
      <c r="O39" s="7"/>
      <c r="P39" s="7"/>
      <c r="Q39" s="7"/>
      <c r="R39" s="6"/>
      <c r="S39" s="16"/>
      <c r="T39" s="18">
        <v>48.5</v>
      </c>
      <c r="U39" s="19">
        <f t="shared" si="0"/>
        <v>100</v>
      </c>
    </row>
    <row r="40" spans="1:23" outlineLevel="1" x14ac:dyDescent="0.25">
      <c r="A40" s="4" t="s">
        <v>51</v>
      </c>
      <c r="B40" s="5" t="s">
        <v>52</v>
      </c>
      <c r="C40" s="5" t="s">
        <v>3</v>
      </c>
      <c r="D40" s="5"/>
      <c r="E40" s="5"/>
      <c r="F40" s="5"/>
      <c r="G40" s="5"/>
      <c r="H40" s="5"/>
      <c r="I40" s="5"/>
      <c r="J40" s="20">
        <v>30</v>
      </c>
      <c r="K40" s="22">
        <v>30</v>
      </c>
      <c r="L40" s="7">
        <v>21</v>
      </c>
      <c r="M40" s="7">
        <v>0</v>
      </c>
      <c r="N40" s="7">
        <v>21</v>
      </c>
      <c r="O40" s="7">
        <v>0</v>
      </c>
      <c r="P40" s="7">
        <v>21</v>
      </c>
      <c r="Q40" s="7">
        <v>0</v>
      </c>
      <c r="R40" s="6">
        <v>20</v>
      </c>
      <c r="S40" s="16">
        <v>20</v>
      </c>
      <c r="T40" s="18">
        <v>30</v>
      </c>
      <c r="U40" s="19">
        <f t="shared" si="0"/>
        <v>100</v>
      </c>
    </row>
    <row r="41" spans="1:23" x14ac:dyDescent="0.25">
      <c r="A41" s="4" t="s">
        <v>53</v>
      </c>
      <c r="B41" s="5" t="s">
        <v>54</v>
      </c>
      <c r="C41" s="5" t="s">
        <v>3</v>
      </c>
      <c r="D41" s="5"/>
      <c r="E41" s="5"/>
      <c r="F41" s="5"/>
      <c r="G41" s="5"/>
      <c r="H41" s="5"/>
      <c r="I41" s="5"/>
      <c r="J41" s="20">
        <v>13944.4</v>
      </c>
      <c r="K41" s="22">
        <v>13846.9</v>
      </c>
      <c r="L41" s="7">
        <v>13867.8819</v>
      </c>
      <c r="M41" s="7">
        <v>0</v>
      </c>
      <c r="N41" s="7">
        <v>13867.8819</v>
      </c>
      <c r="O41" s="7">
        <v>0</v>
      </c>
      <c r="P41" s="7">
        <v>13867.8819</v>
      </c>
      <c r="Q41" s="7">
        <v>0</v>
      </c>
      <c r="R41" s="6">
        <v>11418.6</v>
      </c>
      <c r="S41" s="16">
        <v>10947.6</v>
      </c>
      <c r="T41" s="18">
        <v>13442.7</v>
      </c>
      <c r="U41" s="19">
        <f t="shared" si="0"/>
        <v>97.080935082942759</v>
      </c>
    </row>
    <row r="42" spans="1:23" outlineLevel="1" x14ac:dyDescent="0.25">
      <c r="A42" s="4" t="s">
        <v>55</v>
      </c>
      <c r="B42" s="5" t="s">
        <v>56</v>
      </c>
      <c r="C42" s="5" t="s">
        <v>3</v>
      </c>
      <c r="D42" s="5"/>
      <c r="E42" s="5"/>
      <c r="F42" s="5"/>
      <c r="G42" s="5"/>
      <c r="H42" s="5"/>
      <c r="I42" s="5"/>
      <c r="J42" s="20">
        <v>13944.4</v>
      </c>
      <c r="K42" s="22">
        <v>13846.9</v>
      </c>
      <c r="L42" s="7">
        <v>13867.8819</v>
      </c>
      <c r="M42" s="7">
        <v>0</v>
      </c>
      <c r="N42" s="7">
        <v>13867.8819</v>
      </c>
      <c r="O42" s="7">
        <v>0</v>
      </c>
      <c r="P42" s="7">
        <v>13867.8819</v>
      </c>
      <c r="Q42" s="7">
        <v>0</v>
      </c>
      <c r="R42" s="6">
        <v>11418.6</v>
      </c>
      <c r="S42" s="16">
        <v>10947.6</v>
      </c>
      <c r="T42" s="18">
        <v>13442.7</v>
      </c>
      <c r="U42" s="19">
        <f t="shared" si="0"/>
        <v>97.080935082942759</v>
      </c>
    </row>
    <row r="43" spans="1:23" outlineLevel="1" x14ac:dyDescent="0.25">
      <c r="A43" s="28" t="s">
        <v>92</v>
      </c>
      <c r="B43" s="24" t="s">
        <v>93</v>
      </c>
      <c r="C43" s="5"/>
      <c r="D43" s="5"/>
      <c r="E43" s="5"/>
      <c r="F43" s="5"/>
      <c r="G43" s="5"/>
      <c r="H43" s="5"/>
      <c r="I43" s="5"/>
      <c r="J43" s="20">
        <v>0</v>
      </c>
      <c r="K43" s="22">
        <v>154.9</v>
      </c>
      <c r="L43" s="7"/>
      <c r="M43" s="7"/>
      <c r="N43" s="7"/>
      <c r="O43" s="7"/>
      <c r="P43" s="7"/>
      <c r="Q43" s="7"/>
      <c r="R43" s="6"/>
      <c r="S43" s="16"/>
      <c r="T43" s="18">
        <v>154.9</v>
      </c>
      <c r="U43" s="19">
        <f t="shared" si="0"/>
        <v>100</v>
      </c>
    </row>
    <row r="44" spans="1:23" ht="25.5" outlineLevel="1" x14ac:dyDescent="0.25">
      <c r="A44" s="4" t="s">
        <v>95</v>
      </c>
      <c r="B44" s="24" t="s">
        <v>94</v>
      </c>
      <c r="C44" s="5"/>
      <c r="D44" s="5"/>
      <c r="E44" s="5"/>
      <c r="F44" s="5"/>
      <c r="G44" s="5"/>
      <c r="H44" s="5"/>
      <c r="I44" s="5"/>
      <c r="J44" s="20">
        <v>0</v>
      </c>
      <c r="K44" s="22">
        <v>154.96</v>
      </c>
      <c r="L44" s="7"/>
      <c r="M44" s="7"/>
      <c r="N44" s="7"/>
      <c r="O44" s="7"/>
      <c r="P44" s="7"/>
      <c r="Q44" s="7"/>
      <c r="R44" s="6"/>
      <c r="S44" s="16"/>
      <c r="T44" s="18">
        <v>154.9</v>
      </c>
      <c r="U44" s="19">
        <f t="shared" si="0"/>
        <v>99.961280330407845</v>
      </c>
    </row>
    <row r="45" spans="1:23" x14ac:dyDescent="0.25">
      <c r="A45" s="4" t="s">
        <v>57</v>
      </c>
      <c r="B45" s="5" t="s">
        <v>58</v>
      </c>
      <c r="C45" s="5" t="s">
        <v>3</v>
      </c>
      <c r="D45" s="5"/>
      <c r="E45" s="5"/>
      <c r="F45" s="5"/>
      <c r="G45" s="5"/>
      <c r="H45" s="5"/>
      <c r="I45" s="5"/>
      <c r="J45" s="20">
        <v>4826.7</v>
      </c>
      <c r="K45" s="22">
        <v>4855.2</v>
      </c>
      <c r="L45" s="7">
        <v>2907.2633000000001</v>
      </c>
      <c r="M45" s="7">
        <v>0</v>
      </c>
      <c r="N45" s="7">
        <v>2907.2633000000001</v>
      </c>
      <c r="O45" s="7">
        <v>0</v>
      </c>
      <c r="P45" s="7">
        <v>2907.2633000000001</v>
      </c>
      <c r="Q45" s="7">
        <v>0</v>
      </c>
      <c r="R45" s="6">
        <v>2887.1</v>
      </c>
      <c r="S45" s="16">
        <v>2910.1</v>
      </c>
      <c r="T45" s="18">
        <v>4767.8999999999996</v>
      </c>
      <c r="U45" s="19">
        <f t="shared" si="0"/>
        <v>98.201927829955508</v>
      </c>
      <c r="V45" s="27"/>
      <c r="W45" s="27"/>
    </row>
    <row r="46" spans="1:23" outlineLevel="1" x14ac:dyDescent="0.25">
      <c r="A46" s="4" t="s">
        <v>59</v>
      </c>
      <c r="B46" s="5" t="s">
        <v>60</v>
      </c>
      <c r="C46" s="5" t="s">
        <v>3</v>
      </c>
      <c r="D46" s="5"/>
      <c r="E46" s="5"/>
      <c r="F46" s="5"/>
      <c r="G46" s="5"/>
      <c r="H46" s="5"/>
      <c r="I46" s="5"/>
      <c r="J46" s="20">
        <v>2083</v>
      </c>
      <c r="K46" s="22">
        <v>2153.8000000000002</v>
      </c>
      <c r="L46" s="7">
        <v>1055.2650000000001</v>
      </c>
      <c r="M46" s="7">
        <v>0</v>
      </c>
      <c r="N46" s="7">
        <v>1055.2650000000001</v>
      </c>
      <c r="O46" s="7">
        <v>0</v>
      </c>
      <c r="P46" s="7">
        <v>1055.2650000000001</v>
      </c>
      <c r="Q46" s="7">
        <v>0</v>
      </c>
      <c r="R46" s="6">
        <v>816.1</v>
      </c>
      <c r="S46" s="16">
        <v>816.1</v>
      </c>
      <c r="T46" s="18">
        <v>2153.8000000000002</v>
      </c>
      <c r="U46" s="19">
        <f t="shared" si="0"/>
        <v>100</v>
      </c>
    </row>
    <row r="47" spans="1:23" outlineLevel="1" x14ac:dyDescent="0.25">
      <c r="A47" s="4" t="s">
        <v>61</v>
      </c>
      <c r="B47" s="5" t="s">
        <v>62</v>
      </c>
      <c r="C47" s="5" t="s">
        <v>3</v>
      </c>
      <c r="D47" s="5"/>
      <c r="E47" s="5"/>
      <c r="F47" s="5"/>
      <c r="G47" s="5"/>
      <c r="H47" s="5"/>
      <c r="I47" s="5"/>
      <c r="J47" s="20">
        <v>692</v>
      </c>
      <c r="K47" s="22">
        <v>556.9</v>
      </c>
      <c r="L47" s="7">
        <v>605.1</v>
      </c>
      <c r="M47" s="7">
        <v>0</v>
      </c>
      <c r="N47" s="7">
        <v>605.1</v>
      </c>
      <c r="O47" s="7">
        <v>0</v>
      </c>
      <c r="P47" s="7">
        <v>605.1</v>
      </c>
      <c r="Q47" s="7">
        <v>0</v>
      </c>
      <c r="R47" s="6">
        <v>761</v>
      </c>
      <c r="S47" s="16">
        <v>784</v>
      </c>
      <c r="T47" s="18">
        <v>533.6</v>
      </c>
      <c r="U47" s="19">
        <f t="shared" si="0"/>
        <v>95.816124977554324</v>
      </c>
    </row>
    <row r="48" spans="1:23" outlineLevel="1" x14ac:dyDescent="0.25">
      <c r="A48" s="4" t="s">
        <v>63</v>
      </c>
      <c r="B48" s="5" t="s">
        <v>64</v>
      </c>
      <c r="C48" s="5" t="s">
        <v>3</v>
      </c>
      <c r="D48" s="5"/>
      <c r="E48" s="5"/>
      <c r="F48" s="5"/>
      <c r="G48" s="5"/>
      <c r="H48" s="5"/>
      <c r="I48" s="5"/>
      <c r="J48" s="20">
        <v>1960.2</v>
      </c>
      <c r="K48" s="22">
        <v>2053</v>
      </c>
      <c r="L48" s="7">
        <v>1160</v>
      </c>
      <c r="M48" s="7">
        <v>0</v>
      </c>
      <c r="N48" s="7">
        <v>1160</v>
      </c>
      <c r="O48" s="7">
        <v>0</v>
      </c>
      <c r="P48" s="7">
        <v>1160</v>
      </c>
      <c r="Q48" s="7">
        <v>0</v>
      </c>
      <c r="R48" s="6">
        <v>1310</v>
      </c>
      <c r="S48" s="16">
        <v>1310</v>
      </c>
      <c r="T48" s="18">
        <v>1989</v>
      </c>
      <c r="U48" s="19">
        <f t="shared" si="0"/>
        <v>96.882610813443733</v>
      </c>
    </row>
    <row r="49" spans="1:21" ht="25.5" outlineLevel="1" x14ac:dyDescent="0.25">
      <c r="A49" s="4" t="s">
        <v>65</v>
      </c>
      <c r="B49" s="5" t="s">
        <v>66</v>
      </c>
      <c r="C49" s="5" t="s">
        <v>3</v>
      </c>
      <c r="D49" s="5"/>
      <c r="E49" s="5"/>
      <c r="F49" s="5"/>
      <c r="G49" s="5"/>
      <c r="H49" s="5"/>
      <c r="I49" s="5"/>
      <c r="J49" s="20">
        <v>91.5</v>
      </c>
      <c r="K49" s="22">
        <v>91.5</v>
      </c>
      <c r="L49" s="7">
        <v>86.898300000000006</v>
      </c>
      <c r="M49" s="7">
        <v>0</v>
      </c>
      <c r="N49" s="7">
        <v>86.898300000000006</v>
      </c>
      <c r="O49" s="7">
        <v>0</v>
      </c>
      <c r="P49" s="7">
        <v>86.898300000000006</v>
      </c>
      <c r="Q49" s="7">
        <v>0</v>
      </c>
      <c r="R49" s="6">
        <v>0</v>
      </c>
      <c r="S49" s="16">
        <v>0</v>
      </c>
      <c r="T49" s="18">
        <v>91.5</v>
      </c>
      <c r="U49" s="19">
        <f t="shared" si="0"/>
        <v>100</v>
      </c>
    </row>
    <row r="50" spans="1:21" x14ac:dyDescent="0.25">
      <c r="A50" s="4" t="s">
        <v>67</v>
      </c>
      <c r="B50" s="5" t="s">
        <v>68</v>
      </c>
      <c r="C50" s="5" t="s">
        <v>3</v>
      </c>
      <c r="D50" s="5"/>
      <c r="E50" s="5"/>
      <c r="F50" s="5"/>
      <c r="G50" s="5"/>
      <c r="H50" s="5"/>
      <c r="I50" s="5"/>
      <c r="J50" s="20">
        <v>30</v>
      </c>
      <c r="K50" s="22">
        <v>45.1</v>
      </c>
      <c r="L50" s="7">
        <v>3151.7350000000001</v>
      </c>
      <c r="M50" s="7">
        <v>0</v>
      </c>
      <c r="N50" s="7">
        <v>3151.7350000000001</v>
      </c>
      <c r="O50" s="7">
        <v>0</v>
      </c>
      <c r="P50" s="7">
        <v>3151.7350000000001</v>
      </c>
      <c r="Q50" s="7">
        <v>0</v>
      </c>
      <c r="R50" s="6">
        <v>20</v>
      </c>
      <c r="S50" s="16">
        <v>20</v>
      </c>
      <c r="T50" s="18">
        <v>45.1</v>
      </c>
      <c r="U50" s="19">
        <f t="shared" si="0"/>
        <v>100</v>
      </c>
    </row>
    <row r="51" spans="1:21" outlineLevel="1" x14ac:dyDescent="0.25">
      <c r="A51" s="4" t="s">
        <v>69</v>
      </c>
      <c r="B51" s="5" t="s">
        <v>70</v>
      </c>
      <c r="C51" s="5" t="s">
        <v>3</v>
      </c>
      <c r="D51" s="5"/>
      <c r="E51" s="5"/>
      <c r="F51" s="5"/>
      <c r="G51" s="5"/>
      <c r="H51" s="5"/>
      <c r="I51" s="5"/>
      <c r="J51" s="20">
        <v>30</v>
      </c>
      <c r="K51" s="22">
        <v>45.1</v>
      </c>
      <c r="L51" s="7">
        <v>3151.7350000000001</v>
      </c>
      <c r="M51" s="7">
        <v>0</v>
      </c>
      <c r="N51" s="7">
        <v>3151.7350000000001</v>
      </c>
      <c r="O51" s="7">
        <v>0</v>
      </c>
      <c r="P51" s="7">
        <v>3151.7350000000001</v>
      </c>
      <c r="Q51" s="7">
        <v>0</v>
      </c>
      <c r="R51" s="6">
        <v>20</v>
      </c>
      <c r="S51" s="16">
        <v>20</v>
      </c>
      <c r="T51" s="18">
        <v>45.1</v>
      </c>
      <c r="U51" s="19">
        <f t="shared" si="0"/>
        <v>100</v>
      </c>
    </row>
    <row r="52" spans="1:21" ht="12.75" customHeight="1" x14ac:dyDescent="0.25">
      <c r="A52" s="30" t="s">
        <v>71</v>
      </c>
      <c r="B52" s="30"/>
      <c r="C52" s="30"/>
      <c r="D52" s="30"/>
      <c r="E52" s="8"/>
      <c r="F52" s="8"/>
      <c r="G52" s="8"/>
      <c r="H52" s="8"/>
      <c r="I52" s="8"/>
      <c r="J52" s="21">
        <f>J12+J21+J25+J30+J34+J36+J41+J43+J45+J50</f>
        <v>99312</v>
      </c>
      <c r="K52" s="23">
        <f>K12+K21+K25+K30+K34+K36+K41+K43+K45+K50</f>
        <v>101591.99999999999</v>
      </c>
      <c r="L52" s="23">
        <f t="shared" ref="L52:T52" si="1">L12+L21+L25+L30+L34+L36+L41+L43+L45+L50</f>
        <v>83816.035900000003</v>
      </c>
      <c r="M52" s="23">
        <f t="shared" si="1"/>
        <v>0</v>
      </c>
      <c r="N52" s="23">
        <f t="shared" si="1"/>
        <v>83816.035900000003</v>
      </c>
      <c r="O52" s="23">
        <f t="shared" si="1"/>
        <v>0</v>
      </c>
      <c r="P52" s="23">
        <f t="shared" si="1"/>
        <v>83816.035900000003</v>
      </c>
      <c r="Q52" s="23">
        <f t="shared" si="1"/>
        <v>0</v>
      </c>
      <c r="R52" s="23">
        <f t="shared" si="1"/>
        <v>69759.100000000006</v>
      </c>
      <c r="S52" s="23">
        <f t="shared" si="1"/>
        <v>67189.7</v>
      </c>
      <c r="T52" s="23">
        <f t="shared" si="1"/>
        <v>93939.5</v>
      </c>
      <c r="U52" s="19">
        <f t="shared" si="0"/>
        <v>92.467418694385401</v>
      </c>
    </row>
    <row r="53" spans="1:21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1" ht="25.7" customHeight="1" x14ac:dyDescent="0.25">
      <c r="A54" s="34" t="s">
        <v>77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</sheetData>
  <mergeCells count="5">
    <mergeCell ref="A52:D52"/>
    <mergeCell ref="A10:U10"/>
    <mergeCell ref="A9:U9"/>
    <mergeCell ref="A8:U8"/>
    <mergeCell ref="A54:U54"/>
  </mergeCells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FB410-64CA-4264-A9B7-8276816E0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USER19\Admin</dc:creator>
  <cp:lastModifiedBy>Валентина</cp:lastModifiedBy>
  <cp:lastPrinted>2020-03-12T05:45:20Z</cp:lastPrinted>
  <dcterms:created xsi:type="dcterms:W3CDTF">2020-01-20T07:34:45Z</dcterms:created>
  <dcterms:modified xsi:type="dcterms:W3CDTF">2021-04-07T11:15:09Z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27.12.2016 08_33_46)(3).xlsx</vt:lpwstr>
  </property>
  <property fmtid="{D5CDD505-2E9C-101B-9397-08002B2CF9AE}" pid="3" name="Название отчета">
    <vt:lpwstr>Вариант (новый от 27.12.2016 08_33_46)(3).xlsx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