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D11" i="1"/>
  <c r="C11"/>
  <c r="B11"/>
  <c r="D15"/>
  <c r="C15"/>
  <c r="B15"/>
  <c r="D25"/>
  <c r="C25"/>
  <c r="B25"/>
  <c r="D23"/>
  <c r="C23"/>
  <c r="D21"/>
  <c r="C21"/>
  <c r="D19"/>
  <c r="C19"/>
  <c r="D9"/>
  <c r="C9"/>
  <c r="D7"/>
  <c r="C7"/>
  <c r="B9"/>
  <c r="B23"/>
  <c r="B21"/>
  <c r="B19"/>
  <c r="B7"/>
  <c r="C6" l="1"/>
  <c r="D6"/>
  <c r="B6"/>
</calcChain>
</file>

<file path=xl/sharedStrings.xml><?xml version="1.0" encoding="utf-8"?>
<sst xmlns="http://schemas.openxmlformats.org/spreadsheetml/2006/main" count="31" uniqueCount="31">
  <si>
    <t>к пояснительной записке</t>
  </si>
  <si>
    <t>(тыс. рублей)</t>
  </si>
  <si>
    <t>Наименование дохода</t>
  </si>
  <si>
    <t>НАЛОГОВЫЕ И НЕНАЛОГОВЫЕ ДОХОДЫ, ВСЕГО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</si>
  <si>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</si>
  <si>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</si>
  <si>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</si>
  <si>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</si>
  <si>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</si>
  <si>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</si>
  <si>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</si>
  <si>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</si>
  <si>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</si>
  <si>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</si>
  <si>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</si>
  <si>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</si>
  <si>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</si>
  <si>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</si>
  <si>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</si>
  <si>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Единый налог на вмененный доход для отдельных видов деятельности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</si>
  <si>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</si>
  <si>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</si>
  <si>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2021 год</t>
  </si>
  <si>
    <t>2022 год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</si>
  <si>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</si>
  <si>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</si>
  <si>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</si>
  <si>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>2023 год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</si>
  <si>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</si>
  <si>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>Прогнозируемые объемы налоговых и неналоговых доходов  бюджета Богородского муниципального округа на 2021 год и на плановый период 2022 и 2023 годов</t>
  </si>
  <si>
    <t xml:space="preserve">Приложение №1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</si>
</sst>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B1" sqref="B1:D1"/>
    </sheetView>
  </sheetViews>
  <sheetFormatPr defaultRowHeight="15.5"/>
  <cols>
    <col min="1" max="1" width="48.33203125" customWidth="1"/>
    <col min="2" max="2" width="14.75" customWidth="1"/>
    <col min="3" max="3" width="10.58203125" customWidth="1"/>
    <col min="4" max="4" width="10.75" customWidth="1"/>
  </cols>
  <sheetData>
    <row r="1" spans="1:4">
      <c r="B1" s="19" t="s">
        <v>30</v>
      </c>
      <c r="C1" s="19"/>
      <c r="D1" s="19"/>
    </row>
    <row r="2" spans="1:4" ht="15.75" customHeight="1">
      <c r="B2" s="19" t="s">
        <v>0</v>
      </c>
      <c r="C2" s="19"/>
      <c r="D2" s="19"/>
    </row>
    <row r="3" spans="1:4" s="1" customFormat="1" ht="55.5" customHeight="1">
      <c r="A3" s="20" t="s">
        <v>29</v>
      </c>
      <c r="B3" s="20"/>
      <c r="C3" s="20"/>
      <c r="D3" s="20"/>
    </row>
    <row r="4" spans="1:4" s="1" customFormat="1" ht="20.25" customHeight="1">
      <c r="A4" s="2"/>
      <c r="D4" s="3" t="s">
        <v>1</v>
      </c>
    </row>
    <row r="5" spans="1:4" s="1" customFormat="1" ht="37.5" customHeight="1">
      <c r="A5" s="4" t="s">
        <v>2</v>
      </c>
      <c r="B5" s="5" t="s">
        <v>22</v>
      </c>
      <c r="C5" s="13" t="s">
        <v>23</v>
      </c>
      <c r="D5" s="13" t="s">
        <v>27</v>
      </c>
    </row>
    <row r="6" spans="1:4" s="1" customFormat="1" ht="30.75" customHeight="1">
      <c r="A6" s="6" t="s">
        <v>3</v>
      </c>
      <c r="B6" s="7">
        <f>B7+B9+B11+B15+B19+B21+B23+B25+B28</f>
        <v>25769.999999999996</v>
      </c>
      <c r="C6" s="7">
        <f>C7+C9+C11+C15+C19+C21+C23+C25+C28</f>
        <v>26481.8</v>
      </c>
      <c r="D6" s="7">
        <f>D7+D9+D11+D15+D19+D21+D23+D25+D28</f>
        <v>27710.400000000001</v>
      </c>
    </row>
    <row r="7" spans="1:4" s="1" customFormat="1" ht="20.25" customHeight="1">
      <c r="A7" s="8" t="s">
        <v>4</v>
      </c>
      <c r="B7" s="12">
        <f>B8</f>
        <v>12609.8</v>
      </c>
      <c r="C7" s="12">
        <f t="shared" ref="C7:D7" si="0">C8</f>
        <v>13226.6</v>
      </c>
      <c r="D7" s="12">
        <f t="shared" si="0"/>
        <v>14004.9</v>
      </c>
    </row>
    <row r="8" spans="1:4" s="1" customFormat="1" ht="18.75" customHeight="1">
      <c r="A8" s="8" t="s">
        <v>5</v>
      </c>
      <c r="B8" s="9">
        <v>12609.8</v>
      </c>
      <c r="C8" s="9">
        <v>13226.6</v>
      </c>
      <c r="D8" s="9">
        <v>14004.9</v>
      </c>
    </row>
    <row r="9" spans="1:4" s="1" customFormat="1" ht="48" customHeight="1">
      <c r="A9" s="11" t="s">
        <v>20</v>
      </c>
      <c r="B9" s="12">
        <f>B10</f>
        <v>3181.4</v>
      </c>
      <c r="C9" s="12">
        <f t="shared" ref="C9:D9" si="1">C10</f>
        <v>3327.1</v>
      </c>
      <c r="D9" s="12">
        <f t="shared" si="1"/>
        <v>3435.8</v>
      </c>
    </row>
    <row r="10" spans="1:4" s="1" customFormat="1" ht="50.25" customHeight="1">
      <c r="A10" s="11" t="s">
        <v>21</v>
      </c>
      <c r="B10" s="9">
        <v>3181.4</v>
      </c>
      <c r="C10" s="9">
        <v>3327.1</v>
      </c>
      <c r="D10" s="9">
        <v>3435.8</v>
      </c>
    </row>
    <row r="11" spans="1:4" s="1" customFormat="1" ht="20.25" customHeight="1">
      <c r="A11" s="8" t="s">
        <v>6</v>
      </c>
      <c r="B11" s="12">
        <f>B12+B13+B14</f>
        <v>3168</v>
      </c>
      <c r="C11" s="12">
        <f t="shared" ref="C11:D11" si="2">C12+C13+C14</f>
        <v>3064</v>
      </c>
      <c r="D11" s="12">
        <f t="shared" si="2"/>
        <v>3285</v>
      </c>
    </row>
    <row r="12" spans="1:4" s="1" customFormat="1" ht="35.25" customHeight="1">
      <c r="A12" s="8" t="s">
        <v>7</v>
      </c>
      <c r="B12" s="9">
        <v>2865</v>
      </c>
      <c r="C12" s="9">
        <v>3062</v>
      </c>
      <c r="D12" s="9">
        <v>3283</v>
      </c>
    </row>
    <row r="13" spans="1:4" s="1" customFormat="1" ht="35.25" customHeight="1">
      <c r="A13" s="10" t="s">
        <v>19</v>
      </c>
      <c r="B13" s="9">
        <v>295</v>
      </c>
      <c r="C13" s="9">
        <v>0</v>
      </c>
      <c r="D13" s="9">
        <v>0</v>
      </c>
    </row>
    <row r="14" spans="1:4" s="1" customFormat="1" ht="54" customHeight="1">
      <c r="A14" s="14" t="s">
        <v>28</v>
      </c>
      <c r="B14" s="9">
        <v>8</v>
      </c>
      <c r="C14" s="9">
        <v>2</v>
      </c>
      <c r="D14" s="9">
        <v>2</v>
      </c>
    </row>
    <row r="15" spans="1:4" s="1" customFormat="1" ht="18.75" customHeight="1">
      <c r="A15" s="8" t="s">
        <v>8</v>
      </c>
      <c r="B15" s="12">
        <f>SUM(B16:B18)</f>
        <v>2436.9</v>
      </c>
      <c r="C15" s="12">
        <f t="shared" ref="C15:D15" si="3">SUM(C16:C18)</f>
        <v>2466</v>
      </c>
      <c r="D15" s="12">
        <f t="shared" si="3"/>
        <v>2493</v>
      </c>
    </row>
    <row r="16" spans="1:4" s="1" customFormat="1" ht="18.75" customHeight="1">
      <c r="A16" s="8" t="s">
        <v>24</v>
      </c>
      <c r="B16" s="17">
        <v>433</v>
      </c>
      <c r="C16" s="17">
        <v>438</v>
      </c>
      <c r="D16" s="17">
        <v>443</v>
      </c>
    </row>
    <row r="17" spans="1:4" s="1" customFormat="1" ht="18.75" customHeight="1">
      <c r="A17" s="8" t="s">
        <v>9</v>
      </c>
      <c r="B17" s="9">
        <v>190.9</v>
      </c>
      <c r="C17" s="9">
        <v>191</v>
      </c>
      <c r="D17" s="9">
        <v>192</v>
      </c>
    </row>
    <row r="18" spans="1:4" s="1" customFormat="1" ht="18.75" customHeight="1">
      <c r="A18" s="8" t="s">
        <v>25</v>
      </c>
      <c r="B18" s="9">
        <v>1813</v>
      </c>
      <c r="C18" s="9">
        <v>1837</v>
      </c>
      <c r="D18" s="9">
        <v>1858</v>
      </c>
    </row>
    <row r="19" spans="1:4" s="1" customFormat="1" ht="19.5" customHeight="1">
      <c r="A19" s="8" t="s">
        <v>10</v>
      </c>
      <c r="B19" s="12">
        <f>B20</f>
        <v>335</v>
      </c>
      <c r="C19" s="12">
        <f t="shared" ref="C19:D19" si="4">C20</f>
        <v>345</v>
      </c>
      <c r="D19" s="12">
        <f t="shared" si="4"/>
        <v>355</v>
      </c>
    </row>
    <row r="20" spans="1:4" s="1" customFormat="1" ht="52.5" customHeight="1">
      <c r="A20" s="10" t="s">
        <v>18</v>
      </c>
      <c r="B20" s="9">
        <v>335</v>
      </c>
      <c r="C20" s="9">
        <v>345</v>
      </c>
      <c r="D20" s="9">
        <v>355</v>
      </c>
    </row>
    <row r="21" spans="1:4" s="1" customFormat="1" ht="64.5" customHeight="1">
      <c r="A21" s="8" t="s">
        <v>11</v>
      </c>
      <c r="B21" s="12">
        <f>B22</f>
        <v>1770.1</v>
      </c>
      <c r="C21" s="12">
        <f t="shared" ref="C21:D21" si="5">C22</f>
        <v>1784.3</v>
      </c>
      <c r="D21" s="12">
        <f t="shared" si="5"/>
        <v>1867.9</v>
      </c>
    </row>
    <row r="22" spans="1:4" s="1" customFormat="1" ht="129" customHeight="1">
      <c r="A22" s="8" t="s">
        <v>12</v>
      </c>
      <c r="B22" s="9">
        <v>1770.1</v>
      </c>
      <c r="C22" s="9">
        <v>1784.3</v>
      </c>
      <c r="D22" s="9">
        <v>1867.9</v>
      </c>
    </row>
    <row r="23" spans="1:4" s="1" customFormat="1" ht="32.25" customHeight="1">
      <c r="A23" s="8" t="s">
        <v>13</v>
      </c>
      <c r="B23" s="12">
        <f>B24</f>
        <v>123.8</v>
      </c>
      <c r="C23" s="12">
        <f t="shared" ref="C23:D23" si="6">C24</f>
        <v>123.8</v>
      </c>
      <c r="D23" s="12">
        <f t="shared" si="6"/>
        <v>123.8</v>
      </c>
    </row>
    <row r="24" spans="1:4" s="1" customFormat="1" ht="31.5" customHeight="1">
      <c r="A24" s="8" t="s">
        <v>14</v>
      </c>
      <c r="B24" s="9">
        <v>123.8</v>
      </c>
      <c r="C24" s="9">
        <v>123.8</v>
      </c>
      <c r="D24" s="9">
        <v>123.8</v>
      </c>
    </row>
    <row r="25" spans="1:4" s="1" customFormat="1" ht="46.5">
      <c r="A25" s="8" t="s">
        <v>17</v>
      </c>
      <c r="B25" s="12">
        <f>B26+B27</f>
        <v>2135</v>
      </c>
      <c r="C25" s="12">
        <f t="shared" ref="C25:D25" si="7">C26+C27</f>
        <v>2135</v>
      </c>
      <c r="D25" s="12">
        <f t="shared" si="7"/>
        <v>2135</v>
      </c>
    </row>
    <row r="26" spans="1:4" s="1" customFormat="1" ht="21" customHeight="1">
      <c r="A26" s="8" t="s">
        <v>16</v>
      </c>
      <c r="B26" s="9">
        <v>1850</v>
      </c>
      <c r="C26" s="9">
        <v>1850</v>
      </c>
      <c r="D26" s="9">
        <v>1850</v>
      </c>
    </row>
    <row r="27" spans="1:4" s="1" customFormat="1" ht="42" customHeight="1">
      <c r="A27" s="18" t="s">
        <v>26</v>
      </c>
      <c r="B27" s="9">
        <v>285</v>
      </c>
      <c r="C27" s="9">
        <v>285</v>
      </c>
      <c r="D27" s="9">
        <v>285</v>
      </c>
    </row>
    <row r="28" spans="1:4" s="1" customFormat="1" ht="30.75" customHeight="1">
      <c r="A28" s="15" t="s">
        <v>15</v>
      </c>
      <c r="B28" s="16">
        <v>10</v>
      </c>
      <c r="C28" s="12">
        <v>10</v>
      </c>
      <c r="D28" s="12">
        <v>10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User7</cp:lastModifiedBy>
  <cp:lastPrinted>2019-11-14T14:49:16Z</cp:lastPrinted>
  <dcterms:created xsi:type="dcterms:W3CDTF">2012-09-19T06:51:03Z</dcterms:created>
  <dcterms:modified xsi:type="dcterms:W3CDTF">2020-12-22T13:05:59Z</dcterms:modified>
</cp:coreProperties>
</file>